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irasawa\Desktop\2023ND国体予選\フリー・スプリント\"/>
    </mc:Choice>
  </mc:AlternateContent>
  <xr:revisionPtr revIDLastSave="0" documentId="13_ncr:1_{513277E5-758B-46EE-8C25-09598B07BD43}" xr6:coauthVersionLast="47" xr6:coauthVersionMax="47" xr10:uidLastSave="{00000000-0000-0000-0000-000000000000}"/>
  <bookViews>
    <workbookView xWindow="-108" yWindow="-108" windowWidth="23256" windowHeight="14016" firstSheet="1" activeTab="2" xr2:uid="{00000000-000D-0000-FFFF-FFFF00000000}"/>
  </bookViews>
  <sheets>
    <sheet name="基本情報" sheetId="1" r:id="rId1"/>
    <sheet name="XC_1月7日_クラシカル" sheetId="8" r:id="rId2"/>
    <sheet name="XC_1月9日_フリー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5" i="11" l="1"/>
  <c r="X35" i="11"/>
  <c r="S35" i="11"/>
  <c r="L35" i="11"/>
  <c r="K35" i="11"/>
  <c r="F35" i="11"/>
  <c r="Y34" i="11"/>
  <c r="X34" i="11"/>
  <c r="S34" i="11"/>
  <c r="L34" i="11"/>
  <c r="K34" i="11"/>
  <c r="F34" i="11"/>
  <c r="Y33" i="11"/>
  <c r="X33" i="11"/>
  <c r="S33" i="11"/>
  <c r="L33" i="11"/>
  <c r="K33" i="11"/>
  <c r="F33" i="11"/>
  <c r="Y32" i="11"/>
  <c r="X32" i="11"/>
  <c r="S32" i="11"/>
  <c r="L32" i="11"/>
  <c r="K32" i="11"/>
  <c r="F32" i="11"/>
  <c r="Y31" i="11"/>
  <c r="X31" i="11"/>
  <c r="S31" i="11"/>
  <c r="L31" i="11"/>
  <c r="K31" i="11"/>
  <c r="F31" i="11"/>
  <c r="Y30" i="11"/>
  <c r="X30" i="11"/>
  <c r="S30" i="11"/>
  <c r="L30" i="11"/>
  <c r="K30" i="11"/>
  <c r="F30" i="11"/>
  <c r="Y29" i="11"/>
  <c r="X29" i="11"/>
  <c r="S29" i="11"/>
  <c r="L29" i="11"/>
  <c r="K29" i="11"/>
  <c r="F29" i="11"/>
  <c r="Y28" i="11"/>
  <c r="X28" i="11"/>
  <c r="S28" i="11"/>
  <c r="L28" i="11"/>
  <c r="K28" i="11"/>
  <c r="F28" i="11"/>
  <c r="Y27" i="11"/>
  <c r="X27" i="11"/>
  <c r="S27" i="11"/>
  <c r="L27" i="11"/>
  <c r="K27" i="11"/>
  <c r="F27" i="11"/>
  <c r="Y26" i="11"/>
  <c r="X26" i="11"/>
  <c r="S26" i="11"/>
  <c r="L26" i="11"/>
  <c r="K26" i="11"/>
  <c r="F26" i="11"/>
  <c r="Y25" i="11"/>
  <c r="X25" i="11"/>
  <c r="S25" i="11"/>
  <c r="L25" i="11"/>
  <c r="K25" i="11"/>
  <c r="F25" i="11"/>
  <c r="Y24" i="11"/>
  <c r="X24" i="11"/>
  <c r="S24" i="11"/>
  <c r="L24" i="11"/>
  <c r="K24" i="11"/>
  <c r="F24" i="11"/>
  <c r="Y23" i="11"/>
  <c r="X23" i="11"/>
  <c r="S23" i="11"/>
  <c r="L23" i="11"/>
  <c r="K23" i="11"/>
  <c r="F23" i="11"/>
  <c r="Y22" i="11"/>
  <c r="X22" i="11"/>
  <c r="S22" i="11"/>
  <c r="L22" i="11"/>
  <c r="K22" i="11"/>
  <c r="F22" i="11"/>
  <c r="Y21" i="11"/>
  <c r="X21" i="11"/>
  <c r="S21" i="11"/>
  <c r="L21" i="11"/>
  <c r="K21" i="11"/>
  <c r="F21" i="11"/>
  <c r="AF20" i="11"/>
  <c r="AB20" i="11"/>
  <c r="Y20" i="11"/>
  <c r="X20" i="11"/>
  <c r="S20" i="11"/>
  <c r="L20" i="11"/>
  <c r="K20" i="11"/>
  <c r="F20" i="11"/>
  <c r="AF19" i="11"/>
  <c r="AB19" i="11"/>
  <c r="Y19" i="11"/>
  <c r="X19" i="11"/>
  <c r="S19" i="11"/>
  <c r="L19" i="11"/>
  <c r="K19" i="11"/>
  <c r="F19" i="11"/>
  <c r="AF18" i="11"/>
  <c r="AB18" i="11"/>
  <c r="Y18" i="11"/>
  <c r="X18" i="11"/>
  <c r="S18" i="11"/>
  <c r="L18" i="11"/>
  <c r="K18" i="11"/>
  <c r="F18" i="11"/>
  <c r="AF17" i="11"/>
  <c r="AB17" i="11"/>
  <c r="Y17" i="11"/>
  <c r="X17" i="11"/>
  <c r="S17" i="11"/>
  <c r="L17" i="11"/>
  <c r="K17" i="11"/>
  <c r="F17" i="11"/>
  <c r="AF16" i="11"/>
  <c r="AB16" i="11"/>
  <c r="Y16" i="11"/>
  <c r="X16" i="11"/>
  <c r="S16" i="11"/>
  <c r="L16" i="11"/>
  <c r="K16" i="11"/>
  <c r="F16" i="11"/>
  <c r="AF15" i="11"/>
  <c r="AB15" i="11"/>
  <c r="Y15" i="11"/>
  <c r="X15" i="11"/>
  <c r="S15" i="11"/>
  <c r="L15" i="11"/>
  <c r="K15" i="11"/>
  <c r="F15" i="11"/>
  <c r="AF14" i="11"/>
  <c r="AB14" i="11"/>
  <c r="Y14" i="11"/>
  <c r="X14" i="11"/>
  <c r="S14" i="11"/>
  <c r="L14" i="11"/>
  <c r="K14" i="11"/>
  <c r="F14" i="11"/>
  <c r="AF13" i="11"/>
  <c r="AB13" i="11"/>
  <c r="Y13" i="11"/>
  <c r="X13" i="11"/>
  <c r="S13" i="11"/>
  <c r="L13" i="11"/>
  <c r="K13" i="11"/>
  <c r="F13" i="11"/>
  <c r="AF12" i="11"/>
  <c r="AB12" i="11"/>
  <c r="Y12" i="11"/>
  <c r="X12" i="11"/>
  <c r="S12" i="11"/>
  <c r="L12" i="11"/>
  <c r="K12" i="11"/>
  <c r="F12" i="11"/>
  <c r="AF11" i="11"/>
  <c r="AB11" i="11"/>
  <c r="Y11" i="11"/>
  <c r="X11" i="11"/>
  <c r="S11" i="11"/>
  <c r="L11" i="11"/>
  <c r="K11" i="11"/>
  <c r="F11" i="11"/>
  <c r="AF10" i="11"/>
  <c r="AB10" i="11"/>
  <c r="Y10" i="11"/>
  <c r="X10" i="11"/>
  <c r="S10" i="11"/>
  <c r="L10" i="11"/>
  <c r="K10" i="11"/>
  <c r="F10" i="11"/>
  <c r="AF9" i="11"/>
  <c r="AB9" i="11"/>
  <c r="Y9" i="11"/>
  <c r="X9" i="11"/>
  <c r="S9" i="11"/>
  <c r="L9" i="11"/>
  <c r="K9" i="11"/>
  <c r="F9" i="11"/>
  <c r="AF8" i="11"/>
  <c r="AB8" i="11"/>
  <c r="Y8" i="11"/>
  <c r="X8" i="11"/>
  <c r="S8" i="11"/>
  <c r="L8" i="11"/>
  <c r="K8" i="11"/>
  <c r="F8" i="11"/>
  <c r="AF7" i="11"/>
  <c r="AB7" i="11"/>
  <c r="Y7" i="11"/>
  <c r="X7" i="11"/>
  <c r="S7" i="11"/>
  <c r="L7" i="11"/>
  <c r="K7" i="11"/>
  <c r="F7" i="11"/>
  <c r="Y6" i="11"/>
  <c r="X6" i="11"/>
  <c r="X37" i="11" s="1"/>
  <c r="S6" i="11"/>
  <c r="L6" i="11"/>
  <c r="K6" i="11"/>
  <c r="K37" i="11" s="1"/>
  <c r="F6" i="11"/>
  <c r="P3" i="11"/>
  <c r="J3" i="11"/>
  <c r="W3" i="11" s="1"/>
  <c r="V2" i="11"/>
  <c r="P2" i="11"/>
  <c r="C1" i="11"/>
  <c r="Y35" i="8"/>
  <c r="X35" i="8"/>
  <c r="S35" i="8"/>
  <c r="L35" i="8"/>
  <c r="K35" i="8"/>
  <c r="F35" i="8"/>
  <c r="Y34" i="8"/>
  <c r="X34" i="8"/>
  <c r="S34" i="8"/>
  <c r="L34" i="8"/>
  <c r="K34" i="8"/>
  <c r="F34" i="8"/>
  <c r="Y33" i="8"/>
  <c r="X33" i="8"/>
  <c r="S33" i="8"/>
  <c r="L33" i="8"/>
  <c r="K33" i="8"/>
  <c r="F33" i="8"/>
  <c r="Y32" i="8"/>
  <c r="X32" i="8"/>
  <c r="S32" i="8"/>
  <c r="L32" i="8"/>
  <c r="K32" i="8"/>
  <c r="F32" i="8"/>
  <c r="Y31" i="8"/>
  <c r="X31" i="8"/>
  <c r="S31" i="8"/>
  <c r="L31" i="8"/>
  <c r="K31" i="8"/>
  <c r="F31" i="8"/>
  <c r="Y30" i="8"/>
  <c r="X30" i="8"/>
  <c r="S30" i="8"/>
  <c r="L30" i="8"/>
  <c r="K30" i="8"/>
  <c r="F30" i="8"/>
  <c r="Y29" i="8"/>
  <c r="X29" i="8"/>
  <c r="S29" i="8"/>
  <c r="L29" i="8"/>
  <c r="K29" i="8"/>
  <c r="F29" i="8"/>
  <c r="Y28" i="8"/>
  <c r="X28" i="8"/>
  <c r="S28" i="8"/>
  <c r="L28" i="8"/>
  <c r="K28" i="8"/>
  <c r="F28" i="8"/>
  <c r="Y27" i="8"/>
  <c r="X27" i="8"/>
  <c r="S27" i="8"/>
  <c r="L27" i="8"/>
  <c r="K27" i="8"/>
  <c r="F27" i="8"/>
  <c r="Y26" i="8"/>
  <c r="X26" i="8"/>
  <c r="S26" i="8"/>
  <c r="L26" i="8"/>
  <c r="K26" i="8"/>
  <c r="F26" i="8"/>
  <c r="Y25" i="8"/>
  <c r="X25" i="8"/>
  <c r="S25" i="8"/>
  <c r="L25" i="8"/>
  <c r="K25" i="8"/>
  <c r="F25" i="8"/>
  <c r="Y24" i="8"/>
  <c r="X24" i="8"/>
  <c r="S24" i="8"/>
  <c r="L24" i="8"/>
  <c r="K24" i="8"/>
  <c r="F24" i="8"/>
  <c r="Y23" i="8"/>
  <c r="X23" i="8"/>
  <c r="S23" i="8"/>
  <c r="L23" i="8"/>
  <c r="K23" i="8"/>
  <c r="F23" i="8"/>
  <c r="Y22" i="8"/>
  <c r="X22" i="8"/>
  <c r="S22" i="8"/>
  <c r="L22" i="8"/>
  <c r="K22" i="8"/>
  <c r="F22" i="8"/>
  <c r="Y21" i="8"/>
  <c r="X21" i="8"/>
  <c r="S21" i="8"/>
  <c r="L21" i="8"/>
  <c r="K21" i="8"/>
  <c r="F21" i="8"/>
  <c r="AF20" i="8"/>
  <c r="AB20" i="8"/>
  <c r="Y20" i="8"/>
  <c r="X20" i="8"/>
  <c r="S20" i="8"/>
  <c r="L20" i="8"/>
  <c r="K20" i="8"/>
  <c r="F20" i="8"/>
  <c r="AF19" i="8"/>
  <c r="Y19" i="8"/>
  <c r="X19" i="8"/>
  <c r="X37" i="8" s="1"/>
  <c r="S19" i="8"/>
  <c r="L19" i="8"/>
  <c r="K19" i="8"/>
  <c r="F19" i="8"/>
  <c r="AF18" i="8"/>
  <c r="Y18" i="8"/>
  <c r="X18" i="8"/>
  <c r="S18" i="8"/>
  <c r="L18" i="8"/>
  <c r="K18" i="8"/>
  <c r="F18" i="8"/>
  <c r="AF17" i="8"/>
  <c r="Y17" i="8"/>
  <c r="X17" i="8"/>
  <c r="S17" i="8"/>
  <c r="L17" i="8"/>
  <c r="K17" i="8"/>
  <c r="F17" i="8"/>
  <c r="AF16" i="8"/>
  <c r="Y16" i="8"/>
  <c r="X16" i="8"/>
  <c r="S16" i="8"/>
  <c r="L16" i="8"/>
  <c r="K16" i="8"/>
  <c r="F16" i="8"/>
  <c r="AF15" i="8"/>
  <c r="Y15" i="8"/>
  <c r="X15" i="8"/>
  <c r="S15" i="8"/>
  <c r="L15" i="8"/>
  <c r="K15" i="8"/>
  <c r="F15" i="8"/>
  <c r="AF14" i="8"/>
  <c r="Y14" i="8"/>
  <c r="X14" i="8"/>
  <c r="S14" i="8"/>
  <c r="L14" i="8"/>
  <c r="K14" i="8"/>
  <c r="F14" i="8"/>
  <c r="AF13" i="8"/>
  <c r="Y13" i="8"/>
  <c r="X13" i="8"/>
  <c r="S13" i="8"/>
  <c r="L13" i="8"/>
  <c r="K13" i="8"/>
  <c r="F13" i="8"/>
  <c r="AF12" i="8"/>
  <c r="Y12" i="8"/>
  <c r="X12" i="8"/>
  <c r="S12" i="8"/>
  <c r="L12" i="8"/>
  <c r="K12" i="8"/>
  <c r="F12" i="8"/>
  <c r="AF11" i="8"/>
  <c r="AB11" i="8"/>
  <c r="Y11" i="8"/>
  <c r="X11" i="8"/>
  <c r="S11" i="8"/>
  <c r="L11" i="8"/>
  <c r="K11" i="8"/>
  <c r="F11" i="8"/>
  <c r="AF10" i="8"/>
  <c r="AB10" i="8"/>
  <c r="Y10" i="8"/>
  <c r="X10" i="8"/>
  <c r="S10" i="8"/>
  <c r="L10" i="8"/>
  <c r="K10" i="8"/>
  <c r="F10" i="8"/>
  <c r="AF9" i="8"/>
  <c r="AB9" i="8"/>
  <c r="Y9" i="8"/>
  <c r="X9" i="8"/>
  <c r="S9" i="8"/>
  <c r="L9" i="8"/>
  <c r="K9" i="8"/>
  <c r="F9" i="8"/>
  <c r="AF8" i="8"/>
  <c r="AB8" i="8"/>
  <c r="Y8" i="8"/>
  <c r="X8" i="8"/>
  <c r="S8" i="8"/>
  <c r="L8" i="8"/>
  <c r="K8" i="8"/>
  <c r="F8" i="8"/>
  <c r="AF7" i="8"/>
  <c r="AB7" i="8"/>
  <c r="Y7" i="8"/>
  <c r="X7" i="8"/>
  <c r="S7" i="8"/>
  <c r="L7" i="8"/>
  <c r="K7" i="8"/>
  <c r="K37" i="8" s="1"/>
  <c r="F7" i="8"/>
  <c r="Y6" i="8"/>
  <c r="X6" i="8"/>
  <c r="X36" i="8" s="1"/>
  <c r="S6" i="8"/>
  <c r="L6" i="8"/>
  <c r="K6" i="8"/>
  <c r="K36" i="8" s="1"/>
  <c r="F6" i="8"/>
  <c r="W3" i="8"/>
  <c r="P3" i="8"/>
  <c r="J3" i="8"/>
  <c r="V2" i="8"/>
  <c r="P2" i="8"/>
  <c r="C1" i="8"/>
  <c r="I10" i="1"/>
  <c r="A1" i="1"/>
  <c r="I29" i="1" l="1"/>
  <c r="E29" i="1"/>
  <c r="H29" i="1"/>
  <c r="K36" i="11"/>
  <c r="D29" i="1"/>
  <c r="X36" i="11"/>
  <c r="H32" i="1" l="1"/>
</calcChain>
</file>

<file path=xl/sharedStrings.xml><?xml version="1.0" encoding="utf-8"?>
<sst xmlns="http://schemas.openxmlformats.org/spreadsheetml/2006/main" count="162" uniqueCount="73">
  <si>
    <t>クラブ名</t>
  </si>
  <si>
    <t>代表者名</t>
  </si>
  <si>
    <t>代表者電話番号</t>
  </si>
  <si>
    <t>メールアドレス</t>
  </si>
  <si>
    <t>返金口座</t>
  </si>
  <si>
    <t>銀行名</t>
  </si>
  <si>
    <t>年齢起算日</t>
  </si>
  <si>
    <t>支店名</t>
  </si>
  <si>
    <t>科目</t>
  </si>
  <si>
    <t>口座番号</t>
  </si>
  <si>
    <t>口座名</t>
  </si>
  <si>
    <t>内訳</t>
  </si>
  <si>
    <t>＜エントリーシートに記入していただいた内容を自動で反映します＞</t>
  </si>
  <si>
    <t>アルペン</t>
  </si>
  <si>
    <t>クロスカントリー</t>
  </si>
  <si>
    <t>大会名</t>
  </si>
  <si>
    <t>人数</t>
  </si>
  <si>
    <t>参加費小計</t>
  </si>
  <si>
    <t>男</t>
  </si>
  <si>
    <t>女</t>
  </si>
  <si>
    <t>計</t>
  </si>
  <si>
    <t>振込金額合計</t>
  </si>
  <si>
    <t>競技日</t>
  </si>
  <si>
    <t>種目</t>
  </si>
  <si>
    <t>性別</t>
  </si>
  <si>
    <t>年齢起算日：</t>
  </si>
  <si>
    <t>（最年少、最年長は「年齢」）</t>
  </si>
  <si>
    <t>選手名</t>
  </si>
  <si>
    <t>フリガナ
（全角カナ）</t>
  </si>
  <si>
    <t>ｸﾗﾌﾞ内</t>
  </si>
  <si>
    <t>生年月日(西暦)</t>
  </si>
  <si>
    <t>傷害保険</t>
  </si>
  <si>
    <t>年齢</t>
  </si>
  <si>
    <t>男子</t>
  </si>
  <si>
    <t>女子</t>
  </si>
  <si>
    <t>ﾗﾝｷﾝｸﾞ</t>
  </si>
  <si>
    <t>(yyyy/mm/dd)</t>
  </si>
  <si>
    <t>会社</t>
  </si>
  <si>
    <t>No.</t>
  </si>
  <si>
    <t>最年少</t>
  </si>
  <si>
    <t>最年長</t>
  </si>
  <si>
    <t>部名</t>
  </si>
  <si>
    <t>参加料</t>
  </si>
  <si>
    <t>小計</t>
  </si>
  <si>
    <t>ジュニア男子</t>
  </si>
  <si>
    <t>ジュニア女子</t>
  </si>
  <si>
    <t>少年男子</t>
  </si>
  <si>
    <t>少年女子</t>
  </si>
  <si>
    <t>成年女子A</t>
  </si>
  <si>
    <t>成年男子B</t>
  </si>
  <si>
    <t>成年女子B</t>
  </si>
  <si>
    <t>成年男子C</t>
  </si>
  <si>
    <t>大阪府スポーツ大会兼国体予選</t>
  </si>
  <si>
    <t>ＣＬ</t>
  </si>
  <si>
    <r>
      <rPr>
        <sz val="11"/>
        <color rgb="FF000000"/>
        <rFont val="MS PGothic"/>
      </rPr>
      <t xml:space="preserve">SAJ会員番号
</t>
    </r>
    <r>
      <rPr>
        <sz val="8"/>
        <color rgb="FF000000"/>
        <rFont val="ＭＳ Ｐゴシック"/>
        <family val="3"/>
        <charset val="128"/>
      </rPr>
      <t>ない場合は「無し」</t>
    </r>
  </si>
  <si>
    <r>
      <rPr>
        <sz val="11"/>
        <color rgb="FF000000"/>
        <rFont val="MS PGothic"/>
      </rPr>
      <t xml:space="preserve">登録府県
</t>
    </r>
    <r>
      <rPr>
        <sz val="9"/>
        <color rgb="FF000000"/>
        <rFont val="ＭＳ Ｐゴシック"/>
        <family val="3"/>
        <charset val="128"/>
      </rPr>
      <t>（大阪以外の　　
場合のみ記入）</t>
    </r>
  </si>
  <si>
    <r>
      <rPr>
        <sz val="11"/>
        <color rgb="FF000000"/>
        <rFont val="MS PGothic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</si>
  <si>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</si>
  <si>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SAJ会員番号
</t>
    </r>
    <r>
      <rPr>
        <sz val="8"/>
        <color rgb="FF000000"/>
        <rFont val="ＭＳ Ｐゴシック"/>
        <family val="3"/>
        <charset val="128"/>
      </rPr>
      <t>ない場合は「無し」</t>
    </r>
  </si>
  <si>
    <r>
      <rPr>
        <sz val="11"/>
        <color rgb="FF000000"/>
        <rFont val="MS PGothic"/>
      </rPr>
      <t xml:space="preserve">登録府県
</t>
    </r>
    <r>
      <rPr>
        <sz val="9"/>
        <color rgb="FF000000"/>
        <rFont val="ＭＳ Ｐゴシック"/>
        <family val="3"/>
        <charset val="128"/>
      </rPr>
      <t>（大阪以外の　　
場合のみ記入）</t>
    </r>
  </si>
  <si>
    <r>
      <rPr>
        <sz val="11"/>
        <color rgb="FF000000"/>
        <rFont val="MS PGothic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</si>
  <si>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</si>
  <si>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t>成年男子Ａ</t>
  </si>
  <si>
    <t>第69回大阪府スキー選手権大会(フリー)</t>
  </si>
  <si>
    <t>ＦＲ</t>
  </si>
  <si>
    <r>
      <rPr>
        <sz val="11"/>
        <color rgb="FF000000"/>
        <rFont val="MS PGothic"/>
      </rPr>
      <t xml:space="preserve">SAJ会員番号
</t>
    </r>
    <r>
      <rPr>
        <sz val="8"/>
        <color rgb="FF000000"/>
        <rFont val="ＭＳ Ｐゴシック"/>
        <family val="3"/>
        <charset val="128"/>
      </rPr>
      <t>ない場合は「無し」</t>
    </r>
  </si>
  <si>
    <r>
      <rPr>
        <sz val="11"/>
        <color rgb="FF000000"/>
        <rFont val="MS PGothic"/>
      </rPr>
      <t xml:space="preserve">登録府県
</t>
    </r>
    <r>
      <rPr>
        <sz val="9"/>
        <color rgb="FF000000"/>
        <rFont val="ＭＳ Ｐゴシック"/>
        <family val="3"/>
        <charset val="128"/>
      </rPr>
      <t>（大阪以外の　　
場合のみ記入）</t>
    </r>
  </si>
  <si>
    <r>
      <rPr>
        <sz val="11"/>
        <color rgb="FF000000"/>
        <rFont val="MS PGothic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</si>
  <si>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</si>
  <si>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SAJ会員番号
</t>
    </r>
    <r>
      <rPr>
        <sz val="8"/>
        <color rgb="FF000000"/>
        <rFont val="ＭＳ Ｐゴシック"/>
        <family val="3"/>
        <charset val="128"/>
      </rPr>
      <t>ない場合は「無し」</t>
    </r>
  </si>
  <si>
    <r>
      <rPr>
        <sz val="11"/>
        <color rgb="FF000000"/>
        <rFont val="MS PGothic"/>
      </rPr>
      <t xml:space="preserve">登録府県
</t>
    </r>
    <r>
      <rPr>
        <sz val="9"/>
        <color rgb="FF000000"/>
        <rFont val="ＭＳ Ｐゴシック"/>
        <family val="3"/>
        <charset val="128"/>
      </rPr>
      <t>（大阪以外の　　
場合のみ記入）</t>
    </r>
  </si>
  <si>
    <r>
      <rPr>
        <sz val="11"/>
        <color rgb="FF000000"/>
        <rFont val="MS PGothic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</si>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</sst>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yyyy/m/d\ \(aaa\)"/>
    <numFmt numFmtId="178" formatCode="#,###;[Red]\-#,##0"/>
    <numFmt numFmtId="179" formatCode="#"/>
  </numFmts>
  <fonts count="14">
    <font>
      <sz val="11"/>
      <color rgb="FF000000"/>
      <name val="游ゴシック"/>
      <scheme val="minor"/>
    </font>
    <font>
      <sz val="16"/>
      <color rgb="FF000000"/>
      <name val="Meiryo"/>
      <family val="3"/>
      <charset val="128"/>
    </font>
    <font>
      <sz val="11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1"/>
      <name val="游ゴシック"/>
      <family val="3"/>
      <charset val="128"/>
    </font>
    <font>
      <sz val="12"/>
      <color rgb="FF000000"/>
      <name val="Meiryo"/>
      <family val="3"/>
      <charset val="128"/>
    </font>
    <font>
      <sz val="18"/>
      <color rgb="FF000000"/>
      <name val="Meiryo"/>
      <family val="3"/>
      <charset val="128"/>
    </font>
    <font>
      <sz val="11"/>
      <name val="Meiryo"/>
      <family val="3"/>
      <charset val="128"/>
    </font>
    <font>
      <sz val="22"/>
      <color rgb="FF000000"/>
      <name val="Meiryo"/>
      <family val="3"/>
      <charset val="128"/>
    </font>
    <font>
      <sz val="11"/>
      <color rgb="FF000000"/>
      <name val="MS PGothic"/>
    </font>
    <font>
      <sz val="9"/>
      <color rgb="FF000000"/>
      <name val="MS PGothic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8" fontId="6" fillId="0" borderId="31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2" fillId="0" borderId="34" xfId="0" applyNumberFormat="1" applyFont="1" applyBorder="1" applyAlignment="1">
      <alignment vertical="center"/>
    </xf>
    <xf numFmtId="0" fontId="2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178" fontId="6" fillId="0" borderId="39" xfId="0" applyNumberFormat="1" applyFont="1" applyBorder="1" applyAlignment="1">
      <alignment horizontal="center" vertical="center"/>
    </xf>
    <xf numFmtId="178" fontId="2" fillId="0" borderId="4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wrapText="1"/>
    </xf>
    <xf numFmtId="178" fontId="2" fillId="0" borderId="10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horizontal="center" wrapText="1"/>
    </xf>
    <xf numFmtId="178" fontId="2" fillId="0" borderId="42" xfId="0" applyNumberFormat="1" applyFont="1" applyBorder="1" applyAlignment="1">
      <alignment vertical="center"/>
    </xf>
    <xf numFmtId="178" fontId="6" fillId="0" borderId="43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6" fillId="0" borderId="25" xfId="0" applyNumberFormat="1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78" fontId="6" fillId="0" borderId="14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8" fontId="6" fillId="0" borderId="47" xfId="0" applyNumberFormat="1" applyFont="1" applyBorder="1" applyAlignment="1">
      <alignment horizontal="center" vertical="center"/>
    </xf>
    <xf numFmtId="178" fontId="2" fillId="0" borderId="4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6" xfId="0" applyFont="1" applyBorder="1" applyAlignment="1">
      <alignment vertical="center"/>
    </xf>
    <xf numFmtId="38" fontId="9" fillId="0" borderId="0" xfId="0" applyNumberFormat="1" applyFont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shrinkToFit="1"/>
    </xf>
    <xf numFmtId="0" fontId="9" fillId="0" borderId="38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14" fontId="10" fillId="0" borderId="39" xfId="0" applyNumberFormat="1" applyFont="1" applyBorder="1" applyAlignment="1">
      <alignment horizontal="left" vertical="center"/>
    </xf>
    <xf numFmtId="49" fontId="9" fillId="0" borderId="40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8" fontId="9" fillId="0" borderId="8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38" fontId="9" fillId="0" borderId="64" xfId="0" applyNumberFormat="1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176" fontId="9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38" fontId="9" fillId="0" borderId="30" xfId="0" applyNumberFormat="1" applyFont="1" applyBorder="1" applyAlignment="1">
      <alignment vertical="center"/>
    </xf>
    <xf numFmtId="14" fontId="9" fillId="0" borderId="30" xfId="0" applyNumberFormat="1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/>
    </xf>
    <xf numFmtId="38" fontId="9" fillId="0" borderId="42" xfId="0" applyNumberFormat="1" applyFont="1" applyBorder="1" applyAlignment="1">
      <alignment vertical="center"/>
    </xf>
    <xf numFmtId="176" fontId="9" fillId="0" borderId="30" xfId="0" applyNumberFormat="1" applyFont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76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38" fontId="9" fillId="0" borderId="17" xfId="0" applyNumberFormat="1" applyFont="1" applyBorder="1" applyAlignment="1">
      <alignment vertical="center"/>
    </xf>
    <xf numFmtId="14" fontId="9" fillId="0" borderId="17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38" fontId="9" fillId="0" borderId="29" xfId="0" applyNumberFormat="1" applyFont="1" applyBorder="1" applyAlignment="1">
      <alignment vertical="center"/>
    </xf>
    <xf numFmtId="0" fontId="9" fillId="4" borderId="68" xfId="0" applyFont="1" applyFill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0" fontId="9" fillId="0" borderId="69" xfId="0" applyFont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0" borderId="45" xfId="0" applyFont="1" applyBorder="1" applyAlignment="1">
      <alignment vertical="center"/>
    </xf>
    <xf numFmtId="38" fontId="9" fillId="0" borderId="44" xfId="0" applyNumberFormat="1" applyFont="1" applyBorder="1" applyAlignment="1">
      <alignment vertical="center"/>
    </xf>
    <xf numFmtId="0" fontId="9" fillId="4" borderId="70" xfId="0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38" fontId="9" fillId="0" borderId="22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6" xfId="0" applyFont="1" applyBorder="1" applyAlignment="1">
      <alignment horizontal="right" vertical="center"/>
    </xf>
    <xf numFmtId="38" fontId="9" fillId="0" borderId="52" xfId="0" applyNumberFormat="1" applyFont="1" applyBorder="1" applyAlignment="1">
      <alignment vertical="center"/>
    </xf>
    <xf numFmtId="38" fontId="9" fillId="0" borderId="48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177" fontId="2" fillId="0" borderId="20" xfId="0" applyNumberFormat="1" applyFont="1" applyBorder="1" applyAlignment="1">
      <alignment horizontal="center" vertical="center"/>
    </xf>
    <xf numFmtId="38" fontId="8" fillId="0" borderId="10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4" fillId="0" borderId="38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vertical="center"/>
    </xf>
    <xf numFmtId="0" fontId="1" fillId="0" borderId="0" xfId="0" applyFont="1" applyAlignment="1">
      <alignment horizontal="left" vertical="top" shrinkToFit="1"/>
    </xf>
    <xf numFmtId="0" fontId="0" fillId="0" borderId="0" xfId="0" applyFont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/>
    </xf>
    <xf numFmtId="0" fontId="2" fillId="0" borderId="3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177" fontId="9" fillId="0" borderId="6" xfId="0" applyNumberFormat="1" applyFont="1" applyBorder="1" applyAlignment="1">
      <alignment horizontal="center" vertical="center" shrinkToFit="1"/>
    </xf>
    <xf numFmtId="0" fontId="4" fillId="0" borderId="56" xfId="0" applyFont="1" applyBorder="1" applyAlignment="1">
      <alignment vertical="center"/>
    </xf>
    <xf numFmtId="0" fontId="9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79" fontId="9" fillId="0" borderId="50" xfId="0" applyNumberFormat="1" applyFont="1" applyBorder="1" applyAlignment="1">
      <alignment vertical="center" shrinkToFit="1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7" fontId="9" fillId="0" borderId="31" xfId="0" applyNumberFormat="1" applyFont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9" fillId="0" borderId="7" xfId="0" applyFont="1" applyBorder="1" applyAlignment="1">
      <alignment horizontal="left" vertical="center" shrinkToFit="1"/>
    </xf>
    <xf numFmtId="179" fontId="9" fillId="0" borderId="7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2F3"/>
    <pageSetUpPr fitToPage="1"/>
  </sheetPr>
  <dimension ref="A1:K102"/>
  <sheetViews>
    <sheetView topLeftCell="A10" workbookViewId="0">
      <selection activeCell="B23" sqref="B23:B24"/>
    </sheetView>
  </sheetViews>
  <sheetFormatPr defaultColWidth="14.3984375" defaultRowHeight="15" customHeight="1"/>
  <cols>
    <col min="1" max="1" width="16.59765625" customWidth="1"/>
    <col min="2" max="2" width="44.69921875" customWidth="1"/>
    <col min="3" max="3" width="4.296875" customWidth="1"/>
    <col min="4" max="4" width="7.59765625" customWidth="1"/>
    <col min="5" max="5" width="11.09765625" customWidth="1"/>
    <col min="6" max="6" width="41.8984375" customWidth="1"/>
    <col min="7" max="7" width="4.296875" customWidth="1"/>
    <col min="8" max="8" width="5.69921875" customWidth="1"/>
    <col min="9" max="9" width="12.69921875" customWidth="1"/>
    <col min="10" max="11" width="12.59765625" customWidth="1"/>
  </cols>
  <sheetData>
    <row r="1" spans="1:11" ht="24" customHeight="1">
      <c r="A1" s="148" t="str">
        <f>YEAR(I9)&amp;"-"&amp;YEAR(I9)+1&amp;"シーズン　大阪府スキー連盟主催大会エントリーフォーム"</f>
        <v>2022-2023シーズン　大阪府スキー連盟主催大会エントリーフォーム</v>
      </c>
      <c r="B1" s="149"/>
      <c r="C1" s="149"/>
      <c r="D1" s="149"/>
      <c r="E1" s="149"/>
      <c r="F1" s="149"/>
      <c r="G1" s="149"/>
      <c r="H1" s="149"/>
      <c r="I1" s="149"/>
      <c r="J1" s="1"/>
      <c r="K1" s="1"/>
    </row>
    <row r="2" spans="1:11" ht="18.75" customHeight="1">
      <c r="A2" s="2" t="s">
        <v>0</v>
      </c>
      <c r="B2" s="153"/>
      <c r="C2" s="154"/>
      <c r="D2" s="155"/>
      <c r="E2" s="1"/>
      <c r="F2" s="1"/>
      <c r="G2" s="1"/>
      <c r="H2" s="1"/>
      <c r="I2" s="1"/>
      <c r="J2" s="1"/>
      <c r="K2" s="1"/>
    </row>
    <row r="3" spans="1:11" ht="18.75" customHeight="1">
      <c r="A3" s="3" t="s">
        <v>1</v>
      </c>
      <c r="B3" s="156"/>
      <c r="C3" s="129"/>
      <c r="D3" s="130"/>
      <c r="E3" s="1"/>
      <c r="F3" s="1"/>
      <c r="G3" s="1"/>
      <c r="H3" s="1"/>
      <c r="I3" s="1"/>
      <c r="J3" s="1"/>
      <c r="K3" s="1"/>
    </row>
    <row r="4" spans="1:11" ht="18.75" customHeight="1">
      <c r="A4" s="4" t="s">
        <v>2</v>
      </c>
      <c r="B4" s="157"/>
      <c r="C4" s="132"/>
      <c r="D4" s="133"/>
      <c r="E4" s="1"/>
      <c r="F4" s="5"/>
      <c r="G4" s="5"/>
      <c r="H4" s="1"/>
      <c r="I4" s="1"/>
      <c r="J4" s="1"/>
      <c r="K4" s="1"/>
    </row>
    <row r="5" spans="1:11" ht="18.75" customHeight="1">
      <c r="A5" s="6" t="s">
        <v>3</v>
      </c>
      <c r="B5" s="158"/>
      <c r="C5" s="136"/>
      <c r="D5" s="137"/>
      <c r="E5" s="5"/>
      <c r="F5" s="5"/>
      <c r="G5" s="5"/>
      <c r="H5" s="1"/>
      <c r="I5" s="1"/>
      <c r="J5" s="1"/>
      <c r="K5" s="1"/>
    </row>
    <row r="6" spans="1:11" ht="18.75" customHeight="1">
      <c r="A6" s="1"/>
      <c r="B6" s="7"/>
      <c r="C6" s="7"/>
      <c r="D6" s="8"/>
      <c r="E6" s="5"/>
      <c r="F6" s="5"/>
      <c r="G6" s="5"/>
      <c r="H6" s="1"/>
      <c r="I6" s="1"/>
      <c r="J6" s="1"/>
      <c r="K6" s="1"/>
    </row>
    <row r="7" spans="1:11" ht="18.75" customHeight="1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 customHeight="1">
      <c r="A8" s="3" t="s">
        <v>5</v>
      </c>
      <c r="B8" s="128"/>
      <c r="C8" s="129"/>
      <c r="D8" s="130"/>
      <c r="E8" s="1"/>
      <c r="F8" s="1"/>
      <c r="G8" s="1"/>
      <c r="H8" s="1"/>
      <c r="I8" s="9" t="s">
        <v>6</v>
      </c>
      <c r="J8" s="1"/>
      <c r="K8" s="1"/>
    </row>
    <row r="9" spans="1:11" ht="18.75" customHeight="1">
      <c r="A9" s="10" t="s">
        <v>7</v>
      </c>
      <c r="B9" s="131"/>
      <c r="C9" s="132"/>
      <c r="D9" s="133"/>
      <c r="E9" s="1"/>
      <c r="F9" s="1"/>
      <c r="G9" s="1"/>
      <c r="H9" s="1"/>
      <c r="I9" s="11">
        <v>44652</v>
      </c>
      <c r="J9" s="1"/>
      <c r="K9" s="1"/>
    </row>
    <row r="10" spans="1:11" ht="18.75" customHeight="1">
      <c r="A10" s="10" t="s">
        <v>8</v>
      </c>
      <c r="B10" s="131"/>
      <c r="C10" s="132"/>
      <c r="D10" s="133"/>
      <c r="E10" s="1"/>
      <c r="F10" s="1"/>
      <c r="G10" s="1"/>
      <c r="H10" s="1"/>
      <c r="I10" s="11">
        <f>EOMONTH(I9,8)</f>
        <v>44926</v>
      </c>
      <c r="J10" s="1"/>
      <c r="K10" s="1"/>
    </row>
    <row r="11" spans="1:11" ht="18.75" customHeight="1">
      <c r="A11" s="10" t="s">
        <v>9</v>
      </c>
      <c r="B11" s="134"/>
      <c r="C11" s="132"/>
      <c r="D11" s="133"/>
      <c r="E11" s="1"/>
      <c r="F11" s="1"/>
      <c r="G11" s="1"/>
      <c r="H11" s="1"/>
      <c r="I11" s="1"/>
      <c r="J11" s="1"/>
      <c r="K11" s="1"/>
    </row>
    <row r="12" spans="1:11" ht="18.75" customHeight="1">
      <c r="A12" s="12" t="s">
        <v>10</v>
      </c>
      <c r="B12" s="135"/>
      <c r="C12" s="136"/>
      <c r="D12" s="137"/>
      <c r="E12" s="1"/>
      <c r="F12" s="1"/>
      <c r="G12" s="1"/>
      <c r="H12" s="1"/>
      <c r="I12" s="1"/>
      <c r="J12" s="1"/>
      <c r="K12" s="1"/>
    </row>
    <row r="13" spans="1:11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.75" customHeight="1">
      <c r="A14" s="13" t="s">
        <v>11</v>
      </c>
      <c r="B14" s="14" t="s">
        <v>12</v>
      </c>
      <c r="C14" s="13"/>
      <c r="D14" s="13"/>
      <c r="E14" s="13"/>
      <c r="F14" s="1"/>
      <c r="G14" s="1"/>
      <c r="H14" s="1"/>
      <c r="I14" s="1"/>
      <c r="J14" s="1"/>
      <c r="K14" s="1"/>
    </row>
    <row r="15" spans="1:11" ht="18.75" customHeight="1">
      <c r="A15" s="126"/>
      <c r="B15" s="159" t="s">
        <v>13</v>
      </c>
      <c r="C15" s="129"/>
      <c r="D15" s="129"/>
      <c r="E15" s="130"/>
      <c r="F15" s="159" t="s">
        <v>14</v>
      </c>
      <c r="G15" s="129"/>
      <c r="H15" s="129"/>
      <c r="I15" s="130"/>
      <c r="J15" s="1"/>
      <c r="K15" s="1"/>
    </row>
    <row r="16" spans="1:11" ht="18.75" customHeight="1">
      <c r="A16" s="127"/>
      <c r="B16" s="15" t="s">
        <v>15</v>
      </c>
      <c r="C16" s="16"/>
      <c r="D16" s="17" t="s">
        <v>16</v>
      </c>
      <c r="E16" s="18" t="s">
        <v>17</v>
      </c>
      <c r="F16" s="15" t="s">
        <v>15</v>
      </c>
      <c r="G16" s="16"/>
      <c r="H16" s="17" t="s">
        <v>16</v>
      </c>
      <c r="I16" s="18" t="s">
        <v>17</v>
      </c>
      <c r="J16" s="1"/>
      <c r="K16" s="1"/>
    </row>
    <row r="17" spans="1:11" ht="24.75" customHeight="1">
      <c r="A17" s="19"/>
      <c r="B17" s="146"/>
      <c r="C17" s="20"/>
      <c r="D17" s="21"/>
      <c r="E17" s="22"/>
      <c r="F17" s="146"/>
      <c r="G17" s="20"/>
      <c r="H17" s="21"/>
      <c r="I17" s="23"/>
      <c r="J17" s="1"/>
      <c r="K17" s="1"/>
    </row>
    <row r="18" spans="1:11" ht="24.75" customHeight="1">
      <c r="A18" s="24"/>
      <c r="B18" s="147"/>
      <c r="C18" s="25"/>
      <c r="D18" s="26"/>
      <c r="E18" s="27"/>
      <c r="F18" s="147"/>
      <c r="G18" s="28"/>
      <c r="H18" s="29"/>
      <c r="I18" s="27"/>
      <c r="J18" s="1"/>
      <c r="K18" s="1"/>
    </row>
    <row r="19" spans="1:11" ht="24.75" customHeight="1">
      <c r="A19" s="30"/>
      <c r="B19" s="152"/>
      <c r="C19" s="28"/>
      <c r="D19" s="29"/>
      <c r="E19" s="31"/>
      <c r="F19" s="32"/>
      <c r="G19" s="33"/>
      <c r="H19" s="34"/>
      <c r="I19" s="35"/>
      <c r="J19" s="1"/>
      <c r="K19" s="1"/>
    </row>
    <row r="20" spans="1:11" ht="24.75" customHeight="1">
      <c r="A20" s="36"/>
      <c r="B20" s="151"/>
      <c r="C20" s="37"/>
      <c r="D20" s="29"/>
      <c r="E20" s="31"/>
      <c r="F20" s="38"/>
      <c r="G20" s="39"/>
      <c r="H20" s="40"/>
      <c r="I20" s="41"/>
      <c r="J20" s="1"/>
      <c r="K20" s="1"/>
    </row>
    <row r="21" spans="1:11" ht="24.75" customHeight="1">
      <c r="A21" s="42"/>
      <c r="B21" s="146"/>
      <c r="C21" s="20"/>
      <c r="D21" s="21"/>
      <c r="E21" s="22"/>
      <c r="F21" s="146"/>
      <c r="G21" s="20"/>
      <c r="H21" s="21"/>
      <c r="I21" s="23"/>
      <c r="J21" s="1"/>
      <c r="K21" s="1"/>
    </row>
    <row r="22" spans="1:11" ht="24.75" customHeight="1">
      <c r="A22" s="24"/>
      <c r="B22" s="147"/>
      <c r="C22" s="28"/>
      <c r="D22" s="29"/>
      <c r="E22" s="43"/>
      <c r="F22" s="147"/>
      <c r="G22" s="28"/>
      <c r="H22" s="29"/>
      <c r="I22" s="27"/>
      <c r="J22" s="1"/>
      <c r="K22" s="1"/>
    </row>
    <row r="23" spans="1:11" ht="24.75" customHeight="1">
      <c r="A23" s="44"/>
      <c r="B23" s="150"/>
      <c r="C23" s="28"/>
      <c r="D23" s="29"/>
      <c r="E23" s="43"/>
      <c r="F23" s="152"/>
      <c r="G23" s="28"/>
      <c r="H23" s="29"/>
      <c r="I23" s="45"/>
      <c r="J23" s="1"/>
      <c r="K23" s="1"/>
    </row>
    <row r="24" spans="1:11" ht="24.75" customHeight="1">
      <c r="A24" s="36"/>
      <c r="B24" s="151"/>
      <c r="C24" s="37"/>
      <c r="D24" s="46"/>
      <c r="E24" s="47"/>
      <c r="F24" s="151"/>
      <c r="G24" s="37"/>
      <c r="H24" s="46"/>
      <c r="I24" s="48"/>
      <c r="J24" s="1"/>
      <c r="K24" s="1"/>
    </row>
    <row r="25" spans="1:11" ht="24.75" customHeight="1">
      <c r="A25" s="138"/>
      <c r="B25" s="146"/>
      <c r="C25" s="20"/>
      <c r="D25" s="49"/>
      <c r="E25" s="23"/>
      <c r="F25" s="152"/>
      <c r="G25" s="28"/>
      <c r="H25" s="29"/>
      <c r="I25" s="45"/>
      <c r="J25" s="1"/>
      <c r="K25" s="1"/>
    </row>
    <row r="26" spans="1:11" ht="24.75" customHeight="1">
      <c r="A26" s="139"/>
      <c r="B26" s="151"/>
      <c r="C26" s="37"/>
      <c r="D26" s="50"/>
      <c r="E26" s="48"/>
      <c r="F26" s="151"/>
      <c r="G26" s="37"/>
      <c r="H26" s="46"/>
      <c r="I26" s="48"/>
      <c r="J26" s="1"/>
      <c r="K26" s="1"/>
    </row>
    <row r="27" spans="1:11" ht="24.75" customHeight="1">
      <c r="A27" s="140"/>
      <c r="B27" s="144"/>
      <c r="C27" s="28"/>
      <c r="D27" s="51"/>
      <c r="E27" s="45"/>
      <c r="F27" s="52"/>
      <c r="G27" s="28"/>
      <c r="H27" s="29"/>
      <c r="I27" s="45"/>
      <c r="J27" s="1"/>
      <c r="K27" s="1"/>
    </row>
    <row r="28" spans="1:11" ht="24.75" customHeight="1">
      <c r="A28" s="139"/>
      <c r="B28" s="145"/>
      <c r="C28" s="53"/>
      <c r="D28" s="50"/>
      <c r="E28" s="48"/>
      <c r="F28" s="54"/>
      <c r="G28" s="53"/>
      <c r="H28" s="55"/>
      <c r="I28" s="48"/>
      <c r="J28" s="1"/>
      <c r="K28" s="1"/>
    </row>
    <row r="29" spans="1:11" ht="15.75" customHeight="1">
      <c r="A29" s="1"/>
      <c r="B29" s="1"/>
      <c r="C29" s="56" t="s">
        <v>20</v>
      </c>
      <c r="D29" s="57">
        <f t="shared" ref="D29:E29" si="0">SUM(D17:D28)</f>
        <v>0</v>
      </c>
      <c r="E29" s="58">
        <f t="shared" si="0"/>
        <v>0</v>
      </c>
      <c r="F29" s="1"/>
      <c r="G29" s="56" t="s">
        <v>20</v>
      </c>
      <c r="H29" s="57">
        <f>H17+H18+H21+H22+H25+H26</f>
        <v>0</v>
      </c>
      <c r="I29" s="58">
        <f>SUM(I17:I28)</f>
        <v>0</v>
      </c>
      <c r="J29" s="1"/>
      <c r="K29" s="1"/>
    </row>
    <row r="30" spans="1:11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1"/>
      <c r="C32" s="1"/>
      <c r="D32" s="1"/>
      <c r="E32" s="1"/>
      <c r="F32" s="143" t="s">
        <v>21</v>
      </c>
      <c r="G32" s="142"/>
      <c r="H32" s="141">
        <f>E29+I29</f>
        <v>0</v>
      </c>
      <c r="I32" s="142"/>
      <c r="J32" s="1"/>
      <c r="K32" s="1"/>
    </row>
    <row r="33" spans="1:11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mergeCells count="27">
    <mergeCell ref="F17:F18"/>
    <mergeCell ref="A1:I1"/>
    <mergeCell ref="B21:B22"/>
    <mergeCell ref="B23:B24"/>
    <mergeCell ref="B25:B26"/>
    <mergeCell ref="F25:F26"/>
    <mergeCell ref="F21:F22"/>
    <mergeCell ref="F23:F24"/>
    <mergeCell ref="B17:B18"/>
    <mergeCell ref="B19:B20"/>
    <mergeCell ref="B2:D2"/>
    <mergeCell ref="B3:D3"/>
    <mergeCell ref="B4:D4"/>
    <mergeCell ref="B5:D5"/>
    <mergeCell ref="F15:I15"/>
    <mergeCell ref="B15:E15"/>
    <mergeCell ref="A25:A26"/>
    <mergeCell ref="A27:A28"/>
    <mergeCell ref="H32:I32"/>
    <mergeCell ref="F32:G32"/>
    <mergeCell ref="B27:B28"/>
    <mergeCell ref="A15:A16"/>
    <mergeCell ref="B8:D8"/>
    <mergeCell ref="B9:D9"/>
    <mergeCell ref="B10:D10"/>
    <mergeCell ref="B11:D11"/>
    <mergeCell ref="B12:D12"/>
  </mergeCells>
  <phoneticPr fontId="13"/>
  <dataValidations count="1">
    <dataValidation type="list" allowBlank="1" showInputMessage="1" prompt="その他の場合 - 種別がその他の場合は手入力" sqref="B10" xr:uid="{00000000-0002-0000-0000-000000000000}">
      <formula1>"普通,当座"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2EFD9"/>
    <pageSetUpPr fitToPage="1"/>
  </sheetPr>
  <dimension ref="A1:AI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4" sqref="E24"/>
    </sheetView>
  </sheetViews>
  <sheetFormatPr defaultColWidth="14.3984375" defaultRowHeight="15" customHeight="1"/>
  <cols>
    <col min="1" max="1" width="3.3984375" customWidth="1"/>
    <col min="2" max="5" width="12.3984375" customWidth="1"/>
    <col min="6" max="6" width="8.3984375" customWidth="1"/>
    <col min="7" max="7" width="7.69921875" customWidth="1"/>
    <col min="8" max="8" width="14.3984375" customWidth="1"/>
    <col min="9" max="9" width="12.59765625" customWidth="1"/>
    <col min="10" max="10" width="12.8984375" customWidth="1"/>
    <col min="11" max="11" width="9" customWidth="1"/>
    <col min="12" max="12" width="7.59765625" hidden="1" customWidth="1"/>
    <col min="13" max="13" width="0.8984375" customWidth="1"/>
    <col min="14" max="14" width="3.3984375" customWidth="1"/>
    <col min="15" max="15" width="12.3984375" customWidth="1"/>
    <col min="16" max="18" width="12" customWidth="1"/>
    <col min="19" max="19" width="8.3984375" customWidth="1"/>
    <col min="20" max="20" width="8.296875" customWidth="1"/>
    <col min="21" max="21" width="14.3984375" customWidth="1"/>
    <col min="22" max="22" width="12.3984375" customWidth="1"/>
    <col min="23" max="23" width="12.296875" customWidth="1"/>
    <col min="24" max="24" width="9" customWidth="1"/>
    <col min="25" max="25" width="7.59765625" hidden="1" customWidth="1"/>
    <col min="26" max="26" width="7.59765625" customWidth="1"/>
    <col min="27" max="27" width="3" hidden="1" customWidth="1"/>
    <col min="28" max="29" width="7.09765625" hidden="1" customWidth="1"/>
    <col min="30" max="30" width="13" hidden="1" customWidth="1"/>
    <col min="31" max="31" width="9" hidden="1" customWidth="1"/>
    <col min="32" max="33" width="7.09765625" hidden="1" customWidth="1"/>
    <col min="34" max="34" width="13" hidden="1" customWidth="1"/>
    <col min="35" max="35" width="9" hidden="1" customWidth="1"/>
  </cols>
  <sheetData>
    <row r="1" spans="1:35" ht="18.75" customHeight="1">
      <c r="A1" s="59"/>
      <c r="B1" s="60" t="s">
        <v>0</v>
      </c>
      <c r="C1" s="171">
        <f>基本情報!B2</f>
        <v>0</v>
      </c>
      <c r="D1" s="172"/>
      <c r="E1" s="172"/>
      <c r="F1" s="172"/>
      <c r="G1" s="172"/>
      <c r="H1" s="173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61"/>
      <c r="AF1" s="59"/>
      <c r="AG1" s="59"/>
      <c r="AH1" s="59"/>
      <c r="AI1" s="61"/>
    </row>
    <row r="2" spans="1:35" ht="18.75" customHeight="1">
      <c r="A2" s="62"/>
      <c r="B2" s="63" t="s">
        <v>22</v>
      </c>
      <c r="C2" s="174">
        <v>44933</v>
      </c>
      <c r="D2" s="175"/>
      <c r="E2" s="175"/>
      <c r="F2" s="176"/>
      <c r="G2" s="63" t="s">
        <v>15</v>
      </c>
      <c r="H2" s="64" t="s">
        <v>14</v>
      </c>
      <c r="I2" s="177" t="s">
        <v>52</v>
      </c>
      <c r="J2" s="129"/>
      <c r="K2" s="130"/>
      <c r="L2" s="65"/>
      <c r="M2" s="59"/>
      <c r="N2" s="62"/>
      <c r="O2" s="66" t="s">
        <v>22</v>
      </c>
      <c r="P2" s="164">
        <f t="shared" ref="P2:P3" si="0">C2</f>
        <v>44933</v>
      </c>
      <c r="Q2" s="129"/>
      <c r="R2" s="129"/>
      <c r="S2" s="165"/>
      <c r="T2" s="66" t="s">
        <v>15</v>
      </c>
      <c r="U2" s="67" t="s">
        <v>14</v>
      </c>
      <c r="V2" s="178" t="str">
        <f>I2</f>
        <v>大阪府スポーツ大会兼国体予選</v>
      </c>
      <c r="W2" s="129"/>
      <c r="X2" s="130"/>
      <c r="Y2" s="65"/>
      <c r="Z2" s="59"/>
      <c r="AA2" s="59"/>
      <c r="AB2" s="59"/>
      <c r="AC2" s="59"/>
      <c r="AD2" s="59"/>
      <c r="AE2" s="61"/>
      <c r="AF2" s="59"/>
      <c r="AG2" s="59"/>
      <c r="AH2" s="59"/>
      <c r="AI2" s="61"/>
    </row>
    <row r="3" spans="1:35" ht="18.75" customHeight="1">
      <c r="A3" s="68"/>
      <c r="B3" s="69" t="s">
        <v>23</v>
      </c>
      <c r="C3" s="162" t="s">
        <v>53</v>
      </c>
      <c r="D3" s="136"/>
      <c r="E3" s="136"/>
      <c r="F3" s="163"/>
      <c r="G3" s="69" t="s">
        <v>24</v>
      </c>
      <c r="H3" s="70" t="s">
        <v>18</v>
      </c>
      <c r="I3" s="71" t="s">
        <v>25</v>
      </c>
      <c r="J3" s="72">
        <f>基本情報!I9</f>
        <v>44652</v>
      </c>
      <c r="K3" s="73"/>
      <c r="L3" s="74"/>
      <c r="M3" s="59"/>
      <c r="N3" s="68"/>
      <c r="O3" s="69" t="s">
        <v>23</v>
      </c>
      <c r="P3" s="162" t="str">
        <f t="shared" si="0"/>
        <v>ＣＬ</v>
      </c>
      <c r="Q3" s="136"/>
      <c r="R3" s="136"/>
      <c r="S3" s="163"/>
      <c r="T3" s="69" t="s">
        <v>24</v>
      </c>
      <c r="U3" s="75" t="s">
        <v>19</v>
      </c>
      <c r="V3" s="71" t="s">
        <v>25</v>
      </c>
      <c r="W3" s="72">
        <f>J3</f>
        <v>44652</v>
      </c>
      <c r="X3" s="73"/>
      <c r="Y3" s="74"/>
      <c r="Z3" s="59"/>
      <c r="AA3" s="59"/>
      <c r="AB3" s="59"/>
      <c r="AC3" s="59"/>
      <c r="AD3" s="59" t="s">
        <v>26</v>
      </c>
      <c r="AE3" s="61"/>
      <c r="AF3" s="59"/>
      <c r="AG3" s="59"/>
      <c r="AH3" s="59"/>
      <c r="AI3" s="61"/>
    </row>
    <row r="4" spans="1:35" ht="25.5" customHeight="1">
      <c r="A4" s="169"/>
      <c r="B4" s="160" t="s">
        <v>54</v>
      </c>
      <c r="C4" s="160" t="s">
        <v>55</v>
      </c>
      <c r="D4" s="170" t="s">
        <v>27</v>
      </c>
      <c r="E4" s="160" t="s">
        <v>28</v>
      </c>
      <c r="F4" s="160" t="s">
        <v>56</v>
      </c>
      <c r="G4" s="76" t="s">
        <v>29</v>
      </c>
      <c r="H4" s="76" t="s">
        <v>30</v>
      </c>
      <c r="I4" s="168" t="s">
        <v>31</v>
      </c>
      <c r="J4" s="165"/>
      <c r="K4" s="166" t="s">
        <v>57</v>
      </c>
      <c r="L4" s="76" t="s">
        <v>32</v>
      </c>
      <c r="M4" s="59"/>
      <c r="N4" s="169"/>
      <c r="O4" s="160" t="s">
        <v>58</v>
      </c>
      <c r="P4" s="160" t="s">
        <v>59</v>
      </c>
      <c r="Q4" s="170" t="s">
        <v>27</v>
      </c>
      <c r="R4" s="160" t="s">
        <v>28</v>
      </c>
      <c r="S4" s="160" t="s">
        <v>60</v>
      </c>
      <c r="T4" s="76" t="s">
        <v>29</v>
      </c>
      <c r="U4" s="76" t="s">
        <v>30</v>
      </c>
      <c r="V4" s="168" t="s">
        <v>31</v>
      </c>
      <c r="W4" s="165"/>
      <c r="X4" s="166" t="s">
        <v>61</v>
      </c>
      <c r="Y4" s="76" t="s">
        <v>32</v>
      </c>
      <c r="Z4" s="59"/>
      <c r="AA4" s="77"/>
      <c r="AB4" s="77" t="s">
        <v>33</v>
      </c>
      <c r="AC4" s="78"/>
      <c r="AD4" s="78"/>
      <c r="AE4" s="79"/>
      <c r="AF4" s="78" t="s">
        <v>34</v>
      </c>
      <c r="AG4" s="78"/>
      <c r="AH4" s="78"/>
      <c r="AI4" s="79"/>
    </row>
    <row r="5" spans="1:35" ht="21" customHeight="1">
      <c r="A5" s="151"/>
      <c r="B5" s="161"/>
      <c r="C5" s="161"/>
      <c r="D5" s="161"/>
      <c r="E5" s="161"/>
      <c r="F5" s="161"/>
      <c r="G5" s="80" t="s">
        <v>35</v>
      </c>
      <c r="H5" s="80" t="s">
        <v>36</v>
      </c>
      <c r="I5" s="69" t="s">
        <v>37</v>
      </c>
      <c r="J5" s="69" t="s">
        <v>38</v>
      </c>
      <c r="K5" s="167"/>
      <c r="L5" s="80"/>
      <c r="M5" s="59"/>
      <c r="N5" s="151"/>
      <c r="O5" s="161"/>
      <c r="P5" s="161"/>
      <c r="Q5" s="161"/>
      <c r="R5" s="161"/>
      <c r="S5" s="161"/>
      <c r="T5" s="80" t="s">
        <v>35</v>
      </c>
      <c r="U5" s="80" t="s">
        <v>36</v>
      </c>
      <c r="V5" s="69" t="s">
        <v>37</v>
      </c>
      <c r="W5" s="69" t="s">
        <v>38</v>
      </c>
      <c r="X5" s="167"/>
      <c r="Y5" s="80"/>
      <c r="Z5" s="59"/>
      <c r="AA5" s="81"/>
      <c r="AB5" s="82" t="s">
        <v>39</v>
      </c>
      <c r="AC5" s="83" t="s">
        <v>40</v>
      </c>
      <c r="AD5" s="83" t="s">
        <v>41</v>
      </c>
      <c r="AE5" s="84" t="s">
        <v>42</v>
      </c>
      <c r="AF5" s="85" t="s">
        <v>39</v>
      </c>
      <c r="AG5" s="83" t="s">
        <v>40</v>
      </c>
      <c r="AH5" s="83" t="s">
        <v>41</v>
      </c>
      <c r="AI5" s="84" t="s">
        <v>42</v>
      </c>
    </row>
    <row r="6" spans="1:35" ht="18.75" customHeight="1">
      <c r="A6" s="86">
        <v>1</v>
      </c>
      <c r="B6" s="87"/>
      <c r="C6" s="88"/>
      <c r="D6" s="88"/>
      <c r="E6" s="88"/>
      <c r="F6" s="88" t="str">
        <f t="shared" ref="F6:F35" si="1">IF(H6="","",IFERROR(VLOOKUP(L6,$AB$6:$AE$20,3),"参加不可"))</f>
        <v/>
      </c>
      <c r="G6" s="89"/>
      <c r="H6" s="90"/>
      <c r="I6" s="91"/>
      <c r="J6" s="91"/>
      <c r="K6" s="92" t="str">
        <f t="shared" ref="K6:K35" si="2">IF(H6="","",IFERROR(VLOOKUP(L6,$AB$6:$AE$20,4),"参加不可"))</f>
        <v/>
      </c>
      <c r="L6" s="63" t="str">
        <f t="shared" ref="L6:L35" si="3">IF(H6="","",DATEDIF(H6,J$3,"Y"))</f>
        <v/>
      </c>
      <c r="M6" s="59"/>
      <c r="N6" s="86">
        <v>1</v>
      </c>
      <c r="O6" s="93"/>
      <c r="P6" s="88"/>
      <c r="Q6" s="88"/>
      <c r="R6" s="88"/>
      <c r="S6" s="88" t="str">
        <f t="shared" ref="S6:S35" si="4">IF(U6="","",IFERROR(VLOOKUP(Y6,$AF$6:$AI$20,3),"参加不可"))</f>
        <v/>
      </c>
      <c r="T6" s="89"/>
      <c r="U6" s="90"/>
      <c r="V6" s="91"/>
      <c r="W6" s="91"/>
      <c r="X6" s="92" t="str">
        <f t="shared" ref="X6:X35" si="5">IF(U6="","",IFERROR(VLOOKUP(Y6,$AF$6:$AI$20,4),"参加不可"))</f>
        <v/>
      </c>
      <c r="Y6" s="63" t="str">
        <f t="shared" ref="Y6:Y35" si="6">IF(U6="","",DATEDIF(U6,W$3,"Y"))</f>
        <v/>
      </c>
      <c r="Z6" s="59"/>
      <c r="AA6" s="94">
        <v>1</v>
      </c>
      <c r="AB6" s="86">
        <v>10</v>
      </c>
      <c r="AC6" s="91">
        <v>14</v>
      </c>
      <c r="AD6" s="91" t="s">
        <v>44</v>
      </c>
      <c r="AE6" s="92">
        <v>5000</v>
      </c>
      <c r="AF6" s="95">
        <v>10</v>
      </c>
      <c r="AG6" s="91">
        <v>14</v>
      </c>
      <c r="AH6" s="91" t="s">
        <v>45</v>
      </c>
      <c r="AI6" s="92">
        <v>5000</v>
      </c>
    </row>
    <row r="7" spans="1:35" ht="18.75" customHeight="1">
      <c r="A7" s="96">
        <v>2</v>
      </c>
      <c r="B7" s="97"/>
      <c r="C7" s="98"/>
      <c r="D7" s="98"/>
      <c r="E7" s="98"/>
      <c r="F7" s="98" t="str">
        <f t="shared" si="1"/>
        <v/>
      </c>
      <c r="G7" s="99"/>
      <c r="H7" s="100"/>
      <c r="I7" s="101"/>
      <c r="J7" s="101"/>
      <c r="K7" s="92" t="str">
        <f t="shared" si="2"/>
        <v/>
      </c>
      <c r="L7" s="63" t="str">
        <f t="shared" si="3"/>
        <v/>
      </c>
      <c r="M7" s="59"/>
      <c r="N7" s="96">
        <v>2</v>
      </c>
      <c r="O7" s="97"/>
      <c r="P7" s="98"/>
      <c r="Q7" s="98"/>
      <c r="R7" s="98"/>
      <c r="S7" s="98" t="str">
        <f t="shared" si="4"/>
        <v/>
      </c>
      <c r="T7" s="99"/>
      <c r="U7" s="100"/>
      <c r="V7" s="101"/>
      <c r="W7" s="101"/>
      <c r="X7" s="92" t="str">
        <f t="shared" si="5"/>
        <v/>
      </c>
      <c r="Y7" s="63" t="str">
        <f t="shared" si="6"/>
        <v/>
      </c>
      <c r="Z7" s="59"/>
      <c r="AA7" s="102">
        <v>2</v>
      </c>
      <c r="AB7" s="103">
        <f t="shared" ref="AB7:AB11" si="7">IF(AC6="","",AC6+1)</f>
        <v>15</v>
      </c>
      <c r="AC7" s="101">
        <v>17</v>
      </c>
      <c r="AD7" s="101" t="s">
        <v>46</v>
      </c>
      <c r="AE7" s="104">
        <v>5000</v>
      </c>
      <c r="AF7" s="105">
        <f t="shared" ref="AF7:AF20" si="8">IF(AG6="","",AG6+1)</f>
        <v>15</v>
      </c>
      <c r="AG7" s="101">
        <v>17</v>
      </c>
      <c r="AH7" s="101" t="s">
        <v>47</v>
      </c>
      <c r="AI7" s="104">
        <v>5000</v>
      </c>
    </row>
    <row r="8" spans="1:35" ht="18.75" customHeight="1">
      <c r="A8" s="96">
        <v>3</v>
      </c>
      <c r="B8" s="97"/>
      <c r="C8" s="98"/>
      <c r="D8" s="98"/>
      <c r="E8" s="98"/>
      <c r="F8" s="98" t="str">
        <f t="shared" si="1"/>
        <v/>
      </c>
      <c r="G8" s="99"/>
      <c r="H8" s="100"/>
      <c r="I8" s="101"/>
      <c r="J8" s="101"/>
      <c r="K8" s="92" t="str">
        <f t="shared" si="2"/>
        <v/>
      </c>
      <c r="L8" s="63" t="str">
        <f t="shared" si="3"/>
        <v/>
      </c>
      <c r="M8" s="59"/>
      <c r="N8" s="96">
        <v>3</v>
      </c>
      <c r="O8" s="106"/>
      <c r="P8" s="98"/>
      <c r="Q8" s="98"/>
      <c r="R8" s="98"/>
      <c r="S8" s="98" t="str">
        <f t="shared" si="4"/>
        <v/>
      </c>
      <c r="T8" s="99"/>
      <c r="U8" s="100"/>
      <c r="V8" s="101"/>
      <c r="W8" s="101"/>
      <c r="X8" s="92" t="str">
        <f t="shared" si="5"/>
        <v/>
      </c>
      <c r="Y8" s="63" t="str">
        <f t="shared" si="6"/>
        <v/>
      </c>
      <c r="Z8" s="59"/>
      <c r="AA8" s="102">
        <v>3</v>
      </c>
      <c r="AB8" s="103">
        <f t="shared" si="7"/>
        <v>18</v>
      </c>
      <c r="AC8" s="101">
        <v>25</v>
      </c>
      <c r="AD8" s="101" t="s">
        <v>62</v>
      </c>
      <c r="AE8" s="104">
        <v>6000</v>
      </c>
      <c r="AF8" s="105">
        <f t="shared" si="8"/>
        <v>18</v>
      </c>
      <c r="AG8" s="101">
        <v>23</v>
      </c>
      <c r="AH8" s="101" t="s">
        <v>48</v>
      </c>
      <c r="AI8" s="104">
        <v>6000</v>
      </c>
    </row>
    <row r="9" spans="1:35" ht="18.75" customHeight="1">
      <c r="A9" s="96">
        <v>4</v>
      </c>
      <c r="B9" s="97"/>
      <c r="C9" s="98"/>
      <c r="D9" s="98"/>
      <c r="E9" s="98"/>
      <c r="F9" s="98" t="str">
        <f t="shared" si="1"/>
        <v/>
      </c>
      <c r="G9" s="99"/>
      <c r="H9" s="100"/>
      <c r="I9" s="101"/>
      <c r="J9" s="101"/>
      <c r="K9" s="92" t="str">
        <f t="shared" si="2"/>
        <v/>
      </c>
      <c r="L9" s="63" t="str">
        <f t="shared" si="3"/>
        <v/>
      </c>
      <c r="M9" s="59"/>
      <c r="N9" s="96">
        <v>4</v>
      </c>
      <c r="O9" s="106"/>
      <c r="P9" s="98"/>
      <c r="Q9" s="98"/>
      <c r="R9" s="98"/>
      <c r="S9" s="98" t="str">
        <f t="shared" si="4"/>
        <v/>
      </c>
      <c r="T9" s="99"/>
      <c r="U9" s="100"/>
      <c r="V9" s="101"/>
      <c r="W9" s="101"/>
      <c r="X9" s="92" t="str">
        <f t="shared" si="5"/>
        <v/>
      </c>
      <c r="Y9" s="63" t="str">
        <f t="shared" si="6"/>
        <v/>
      </c>
      <c r="Z9" s="59"/>
      <c r="AA9" s="102">
        <v>4</v>
      </c>
      <c r="AB9" s="103">
        <f t="shared" si="7"/>
        <v>26</v>
      </c>
      <c r="AC9" s="101">
        <v>33</v>
      </c>
      <c r="AD9" s="101" t="s">
        <v>49</v>
      </c>
      <c r="AE9" s="104">
        <v>6000</v>
      </c>
      <c r="AF9" s="105">
        <f t="shared" si="8"/>
        <v>24</v>
      </c>
      <c r="AG9" s="101"/>
      <c r="AH9" s="101" t="s">
        <v>50</v>
      </c>
      <c r="AI9" s="104">
        <v>6000</v>
      </c>
    </row>
    <row r="10" spans="1:35" ht="18.75" customHeight="1">
      <c r="A10" s="96">
        <v>5</v>
      </c>
      <c r="B10" s="97"/>
      <c r="C10" s="98"/>
      <c r="D10" s="98"/>
      <c r="E10" s="98"/>
      <c r="F10" s="98" t="str">
        <f t="shared" si="1"/>
        <v/>
      </c>
      <c r="G10" s="99"/>
      <c r="H10" s="100"/>
      <c r="I10" s="101"/>
      <c r="J10" s="101"/>
      <c r="K10" s="92" t="str">
        <f t="shared" si="2"/>
        <v/>
      </c>
      <c r="L10" s="63" t="str">
        <f t="shared" si="3"/>
        <v/>
      </c>
      <c r="M10" s="59"/>
      <c r="N10" s="96">
        <v>5</v>
      </c>
      <c r="O10" s="106"/>
      <c r="P10" s="98"/>
      <c r="Q10" s="98"/>
      <c r="R10" s="98"/>
      <c r="S10" s="98" t="str">
        <f t="shared" si="4"/>
        <v/>
      </c>
      <c r="T10" s="99"/>
      <c r="U10" s="100"/>
      <c r="V10" s="101"/>
      <c r="W10" s="101"/>
      <c r="X10" s="92" t="str">
        <f t="shared" si="5"/>
        <v/>
      </c>
      <c r="Y10" s="63" t="str">
        <f t="shared" si="6"/>
        <v/>
      </c>
      <c r="Z10" s="59"/>
      <c r="AA10" s="102">
        <v>5</v>
      </c>
      <c r="AB10" s="103">
        <f t="shared" si="7"/>
        <v>34</v>
      </c>
      <c r="AC10" s="101"/>
      <c r="AD10" s="101" t="s">
        <v>51</v>
      </c>
      <c r="AE10" s="104">
        <v>6000</v>
      </c>
      <c r="AF10" s="105" t="str">
        <f t="shared" si="8"/>
        <v/>
      </c>
      <c r="AG10" s="101"/>
      <c r="AH10" s="101"/>
      <c r="AI10" s="104"/>
    </row>
    <row r="11" spans="1:35" ht="18.75" customHeight="1">
      <c r="A11" s="96">
        <v>6</v>
      </c>
      <c r="B11" s="97"/>
      <c r="C11" s="98"/>
      <c r="D11" s="98"/>
      <c r="E11" s="98"/>
      <c r="F11" s="98" t="str">
        <f t="shared" si="1"/>
        <v/>
      </c>
      <c r="G11" s="99"/>
      <c r="H11" s="100"/>
      <c r="I11" s="101"/>
      <c r="J11" s="101"/>
      <c r="K11" s="92" t="str">
        <f t="shared" si="2"/>
        <v/>
      </c>
      <c r="L11" s="63" t="str">
        <f t="shared" si="3"/>
        <v/>
      </c>
      <c r="M11" s="59"/>
      <c r="N11" s="96">
        <v>6</v>
      </c>
      <c r="O11" s="106"/>
      <c r="P11" s="98"/>
      <c r="Q11" s="98"/>
      <c r="R11" s="98"/>
      <c r="S11" s="98" t="str">
        <f t="shared" si="4"/>
        <v/>
      </c>
      <c r="T11" s="99"/>
      <c r="U11" s="100"/>
      <c r="V11" s="101"/>
      <c r="W11" s="101"/>
      <c r="X11" s="92" t="str">
        <f t="shared" si="5"/>
        <v/>
      </c>
      <c r="Y11" s="63" t="str">
        <f t="shared" si="6"/>
        <v/>
      </c>
      <c r="Z11" s="59"/>
      <c r="AA11" s="102">
        <v>6</v>
      </c>
      <c r="AB11" s="103" t="str">
        <f t="shared" si="7"/>
        <v/>
      </c>
      <c r="AC11" s="101"/>
      <c r="AD11" s="101"/>
      <c r="AE11" s="104"/>
      <c r="AF11" s="105" t="str">
        <f t="shared" si="8"/>
        <v/>
      </c>
      <c r="AG11" s="101"/>
      <c r="AH11" s="101"/>
      <c r="AI11" s="104"/>
    </row>
    <row r="12" spans="1:35" ht="18.75" customHeight="1">
      <c r="A12" s="96">
        <v>7</v>
      </c>
      <c r="B12" s="97"/>
      <c r="C12" s="98"/>
      <c r="D12" s="98"/>
      <c r="E12" s="98"/>
      <c r="F12" s="98" t="str">
        <f t="shared" si="1"/>
        <v/>
      </c>
      <c r="G12" s="99"/>
      <c r="H12" s="100"/>
      <c r="I12" s="101"/>
      <c r="J12" s="101"/>
      <c r="K12" s="92" t="str">
        <f t="shared" si="2"/>
        <v/>
      </c>
      <c r="L12" s="63" t="str">
        <f t="shared" si="3"/>
        <v/>
      </c>
      <c r="M12" s="59"/>
      <c r="N12" s="96">
        <v>7</v>
      </c>
      <c r="O12" s="106"/>
      <c r="P12" s="98"/>
      <c r="Q12" s="98"/>
      <c r="R12" s="98"/>
      <c r="S12" s="98" t="str">
        <f t="shared" si="4"/>
        <v/>
      </c>
      <c r="T12" s="99"/>
      <c r="U12" s="100"/>
      <c r="V12" s="101"/>
      <c r="W12" s="101"/>
      <c r="X12" s="92" t="str">
        <f t="shared" si="5"/>
        <v/>
      </c>
      <c r="Y12" s="63" t="str">
        <f t="shared" si="6"/>
        <v/>
      </c>
      <c r="Z12" s="59"/>
      <c r="AA12" s="102">
        <v>7</v>
      </c>
      <c r="AB12" s="103"/>
      <c r="AC12" s="101"/>
      <c r="AD12" s="101"/>
      <c r="AE12" s="104"/>
      <c r="AF12" s="105" t="str">
        <f t="shared" si="8"/>
        <v/>
      </c>
      <c r="AG12" s="101"/>
      <c r="AH12" s="101"/>
      <c r="AI12" s="104"/>
    </row>
    <row r="13" spans="1:35" ht="18.75" customHeight="1">
      <c r="A13" s="96">
        <v>8</v>
      </c>
      <c r="B13" s="97"/>
      <c r="C13" s="98"/>
      <c r="D13" s="98"/>
      <c r="E13" s="98"/>
      <c r="F13" s="98" t="str">
        <f t="shared" si="1"/>
        <v/>
      </c>
      <c r="G13" s="99"/>
      <c r="H13" s="100"/>
      <c r="I13" s="101"/>
      <c r="J13" s="101"/>
      <c r="K13" s="92" t="str">
        <f t="shared" si="2"/>
        <v/>
      </c>
      <c r="L13" s="63" t="str">
        <f t="shared" si="3"/>
        <v/>
      </c>
      <c r="M13" s="59"/>
      <c r="N13" s="96">
        <v>8</v>
      </c>
      <c r="O13" s="106"/>
      <c r="P13" s="98"/>
      <c r="Q13" s="98"/>
      <c r="R13" s="98"/>
      <c r="S13" s="98" t="str">
        <f t="shared" si="4"/>
        <v/>
      </c>
      <c r="T13" s="99"/>
      <c r="U13" s="100"/>
      <c r="V13" s="101"/>
      <c r="W13" s="101"/>
      <c r="X13" s="92" t="str">
        <f t="shared" si="5"/>
        <v/>
      </c>
      <c r="Y13" s="63" t="str">
        <f t="shared" si="6"/>
        <v/>
      </c>
      <c r="Z13" s="59"/>
      <c r="AA13" s="102">
        <v>8</v>
      </c>
      <c r="AB13" s="103"/>
      <c r="AC13" s="101"/>
      <c r="AD13" s="101"/>
      <c r="AE13" s="104"/>
      <c r="AF13" s="105" t="str">
        <f t="shared" si="8"/>
        <v/>
      </c>
      <c r="AG13" s="101"/>
      <c r="AH13" s="101"/>
      <c r="AI13" s="104"/>
    </row>
    <row r="14" spans="1:35" ht="18.75" customHeight="1">
      <c r="A14" s="96">
        <v>9</v>
      </c>
      <c r="B14" s="97"/>
      <c r="C14" s="98"/>
      <c r="D14" s="98"/>
      <c r="E14" s="98"/>
      <c r="F14" s="98" t="str">
        <f t="shared" si="1"/>
        <v/>
      </c>
      <c r="G14" s="99"/>
      <c r="H14" s="100"/>
      <c r="I14" s="101"/>
      <c r="J14" s="101"/>
      <c r="K14" s="92" t="str">
        <f t="shared" si="2"/>
        <v/>
      </c>
      <c r="L14" s="63" t="str">
        <f t="shared" si="3"/>
        <v/>
      </c>
      <c r="M14" s="59"/>
      <c r="N14" s="96">
        <v>9</v>
      </c>
      <c r="O14" s="106"/>
      <c r="P14" s="98"/>
      <c r="Q14" s="98"/>
      <c r="R14" s="98"/>
      <c r="S14" s="98" t="str">
        <f t="shared" si="4"/>
        <v/>
      </c>
      <c r="T14" s="99"/>
      <c r="U14" s="100"/>
      <c r="V14" s="101"/>
      <c r="W14" s="101"/>
      <c r="X14" s="92" t="str">
        <f t="shared" si="5"/>
        <v/>
      </c>
      <c r="Y14" s="63" t="str">
        <f t="shared" si="6"/>
        <v/>
      </c>
      <c r="Z14" s="59"/>
      <c r="AA14" s="102">
        <v>9</v>
      </c>
      <c r="AB14" s="103"/>
      <c r="AC14" s="101"/>
      <c r="AD14" s="101"/>
      <c r="AE14" s="104"/>
      <c r="AF14" s="105" t="str">
        <f t="shared" si="8"/>
        <v/>
      </c>
      <c r="AG14" s="101"/>
      <c r="AH14" s="101"/>
      <c r="AI14" s="104"/>
    </row>
    <row r="15" spans="1:35" ht="18.75" customHeight="1">
      <c r="A15" s="96">
        <v>10</v>
      </c>
      <c r="B15" s="97"/>
      <c r="C15" s="98"/>
      <c r="D15" s="98"/>
      <c r="E15" s="98"/>
      <c r="F15" s="98" t="str">
        <f t="shared" si="1"/>
        <v/>
      </c>
      <c r="G15" s="99"/>
      <c r="H15" s="100"/>
      <c r="I15" s="101"/>
      <c r="J15" s="101"/>
      <c r="K15" s="92" t="str">
        <f t="shared" si="2"/>
        <v/>
      </c>
      <c r="L15" s="63" t="str">
        <f t="shared" si="3"/>
        <v/>
      </c>
      <c r="M15" s="59"/>
      <c r="N15" s="96">
        <v>10</v>
      </c>
      <c r="O15" s="106"/>
      <c r="P15" s="98"/>
      <c r="Q15" s="98"/>
      <c r="R15" s="98"/>
      <c r="S15" s="98" t="str">
        <f t="shared" si="4"/>
        <v/>
      </c>
      <c r="T15" s="99"/>
      <c r="U15" s="100"/>
      <c r="V15" s="101"/>
      <c r="W15" s="101"/>
      <c r="X15" s="92" t="str">
        <f t="shared" si="5"/>
        <v/>
      </c>
      <c r="Y15" s="63" t="str">
        <f t="shared" si="6"/>
        <v/>
      </c>
      <c r="Z15" s="59"/>
      <c r="AA15" s="102">
        <v>10</v>
      </c>
      <c r="AB15" s="103"/>
      <c r="AC15" s="101"/>
      <c r="AD15" s="101"/>
      <c r="AE15" s="104"/>
      <c r="AF15" s="105" t="str">
        <f t="shared" si="8"/>
        <v/>
      </c>
      <c r="AG15" s="101"/>
      <c r="AH15" s="101"/>
      <c r="AI15" s="104"/>
    </row>
    <row r="16" spans="1:35" ht="18.75" customHeight="1">
      <c r="A16" s="96">
        <v>11</v>
      </c>
      <c r="B16" s="97"/>
      <c r="C16" s="98"/>
      <c r="D16" s="98"/>
      <c r="E16" s="98"/>
      <c r="F16" s="98" t="str">
        <f t="shared" si="1"/>
        <v/>
      </c>
      <c r="G16" s="99"/>
      <c r="H16" s="100"/>
      <c r="I16" s="101"/>
      <c r="J16" s="101"/>
      <c r="K16" s="92" t="str">
        <f t="shared" si="2"/>
        <v/>
      </c>
      <c r="L16" s="63" t="str">
        <f t="shared" si="3"/>
        <v/>
      </c>
      <c r="M16" s="59"/>
      <c r="N16" s="96">
        <v>11</v>
      </c>
      <c r="O16" s="106"/>
      <c r="P16" s="98"/>
      <c r="Q16" s="98"/>
      <c r="R16" s="98"/>
      <c r="S16" s="98" t="str">
        <f t="shared" si="4"/>
        <v/>
      </c>
      <c r="T16" s="99"/>
      <c r="U16" s="100"/>
      <c r="V16" s="101"/>
      <c r="W16" s="101"/>
      <c r="X16" s="92" t="str">
        <f t="shared" si="5"/>
        <v/>
      </c>
      <c r="Y16" s="63" t="str">
        <f t="shared" si="6"/>
        <v/>
      </c>
      <c r="Z16" s="59"/>
      <c r="AA16" s="102">
        <v>11</v>
      </c>
      <c r="AB16" s="103"/>
      <c r="AC16" s="101"/>
      <c r="AD16" s="101"/>
      <c r="AE16" s="104"/>
      <c r="AF16" s="105" t="str">
        <f t="shared" si="8"/>
        <v/>
      </c>
      <c r="AG16" s="101"/>
      <c r="AH16" s="101"/>
      <c r="AI16" s="104"/>
    </row>
    <row r="17" spans="1:35" ht="18.75" customHeight="1">
      <c r="A17" s="96">
        <v>12</v>
      </c>
      <c r="B17" s="97"/>
      <c r="C17" s="98"/>
      <c r="D17" s="98"/>
      <c r="E17" s="98"/>
      <c r="F17" s="98" t="str">
        <f t="shared" si="1"/>
        <v/>
      </c>
      <c r="G17" s="99"/>
      <c r="H17" s="100"/>
      <c r="I17" s="101"/>
      <c r="J17" s="101"/>
      <c r="K17" s="92" t="str">
        <f t="shared" si="2"/>
        <v/>
      </c>
      <c r="L17" s="63" t="str">
        <f t="shared" si="3"/>
        <v/>
      </c>
      <c r="M17" s="59"/>
      <c r="N17" s="96">
        <v>12</v>
      </c>
      <c r="O17" s="106"/>
      <c r="P17" s="98"/>
      <c r="Q17" s="98"/>
      <c r="R17" s="98"/>
      <c r="S17" s="98" t="str">
        <f t="shared" si="4"/>
        <v/>
      </c>
      <c r="T17" s="99"/>
      <c r="U17" s="100"/>
      <c r="V17" s="101"/>
      <c r="W17" s="101"/>
      <c r="X17" s="92" t="str">
        <f t="shared" si="5"/>
        <v/>
      </c>
      <c r="Y17" s="63" t="str">
        <f t="shared" si="6"/>
        <v/>
      </c>
      <c r="Z17" s="59"/>
      <c r="AA17" s="102">
        <v>12</v>
      </c>
      <c r="AB17" s="103"/>
      <c r="AC17" s="101"/>
      <c r="AD17" s="101"/>
      <c r="AE17" s="104"/>
      <c r="AF17" s="105" t="str">
        <f t="shared" si="8"/>
        <v/>
      </c>
      <c r="AG17" s="101"/>
      <c r="AH17" s="101"/>
      <c r="AI17" s="104"/>
    </row>
    <row r="18" spans="1:35" ht="18.75" customHeight="1">
      <c r="A18" s="96">
        <v>13</v>
      </c>
      <c r="B18" s="97"/>
      <c r="C18" s="98"/>
      <c r="D18" s="98"/>
      <c r="E18" s="98"/>
      <c r="F18" s="98" t="str">
        <f t="shared" si="1"/>
        <v/>
      </c>
      <c r="G18" s="99"/>
      <c r="H18" s="100"/>
      <c r="I18" s="101"/>
      <c r="J18" s="101"/>
      <c r="K18" s="92" t="str">
        <f t="shared" si="2"/>
        <v/>
      </c>
      <c r="L18" s="63" t="str">
        <f t="shared" si="3"/>
        <v/>
      </c>
      <c r="M18" s="59"/>
      <c r="N18" s="96">
        <v>13</v>
      </c>
      <c r="O18" s="106"/>
      <c r="P18" s="98"/>
      <c r="Q18" s="98"/>
      <c r="R18" s="98"/>
      <c r="S18" s="98" t="str">
        <f t="shared" si="4"/>
        <v/>
      </c>
      <c r="T18" s="99"/>
      <c r="U18" s="100"/>
      <c r="V18" s="101"/>
      <c r="W18" s="101"/>
      <c r="X18" s="92" t="str">
        <f t="shared" si="5"/>
        <v/>
      </c>
      <c r="Y18" s="63" t="str">
        <f t="shared" si="6"/>
        <v/>
      </c>
      <c r="Z18" s="59"/>
      <c r="AA18" s="102">
        <v>13</v>
      </c>
      <c r="AB18" s="103"/>
      <c r="AC18" s="101"/>
      <c r="AD18" s="101"/>
      <c r="AE18" s="104"/>
      <c r="AF18" s="105" t="str">
        <f t="shared" si="8"/>
        <v/>
      </c>
      <c r="AG18" s="101"/>
      <c r="AH18" s="101"/>
      <c r="AI18" s="104"/>
    </row>
    <row r="19" spans="1:35" ht="18.75" customHeight="1">
      <c r="A19" s="96">
        <v>14</v>
      </c>
      <c r="B19" s="97"/>
      <c r="C19" s="98"/>
      <c r="D19" s="98"/>
      <c r="E19" s="98"/>
      <c r="F19" s="98" t="str">
        <f t="shared" si="1"/>
        <v/>
      </c>
      <c r="G19" s="99"/>
      <c r="H19" s="100"/>
      <c r="I19" s="101"/>
      <c r="J19" s="101"/>
      <c r="K19" s="92" t="str">
        <f t="shared" si="2"/>
        <v/>
      </c>
      <c r="L19" s="63" t="str">
        <f t="shared" si="3"/>
        <v/>
      </c>
      <c r="M19" s="59"/>
      <c r="N19" s="96">
        <v>14</v>
      </c>
      <c r="O19" s="106"/>
      <c r="P19" s="98"/>
      <c r="Q19" s="98"/>
      <c r="R19" s="98"/>
      <c r="S19" s="98" t="str">
        <f t="shared" si="4"/>
        <v/>
      </c>
      <c r="T19" s="99"/>
      <c r="U19" s="100"/>
      <c r="V19" s="101"/>
      <c r="W19" s="101"/>
      <c r="X19" s="92" t="str">
        <f t="shared" si="5"/>
        <v/>
      </c>
      <c r="Y19" s="63" t="str">
        <f t="shared" si="6"/>
        <v/>
      </c>
      <c r="Z19" s="59"/>
      <c r="AA19" s="102">
        <v>14</v>
      </c>
      <c r="AB19" s="103"/>
      <c r="AC19" s="101"/>
      <c r="AD19" s="101"/>
      <c r="AE19" s="104"/>
      <c r="AF19" s="105" t="str">
        <f t="shared" si="8"/>
        <v/>
      </c>
      <c r="AG19" s="101"/>
      <c r="AH19" s="101"/>
      <c r="AI19" s="104"/>
    </row>
    <row r="20" spans="1:35" ht="18.75" customHeight="1">
      <c r="A20" s="96">
        <v>15</v>
      </c>
      <c r="B20" s="97"/>
      <c r="C20" s="98"/>
      <c r="D20" s="98"/>
      <c r="E20" s="98"/>
      <c r="F20" s="98" t="str">
        <f t="shared" si="1"/>
        <v/>
      </c>
      <c r="G20" s="99"/>
      <c r="H20" s="100"/>
      <c r="I20" s="101"/>
      <c r="J20" s="101"/>
      <c r="K20" s="92" t="str">
        <f t="shared" si="2"/>
        <v/>
      </c>
      <c r="L20" s="63" t="str">
        <f t="shared" si="3"/>
        <v/>
      </c>
      <c r="M20" s="59"/>
      <c r="N20" s="96">
        <v>15</v>
      </c>
      <c r="O20" s="106"/>
      <c r="P20" s="98"/>
      <c r="Q20" s="98"/>
      <c r="R20" s="98"/>
      <c r="S20" s="98" t="str">
        <f t="shared" si="4"/>
        <v/>
      </c>
      <c r="T20" s="99"/>
      <c r="U20" s="100"/>
      <c r="V20" s="101"/>
      <c r="W20" s="101"/>
      <c r="X20" s="92" t="str">
        <f t="shared" si="5"/>
        <v/>
      </c>
      <c r="Y20" s="63" t="str">
        <f t="shared" si="6"/>
        <v/>
      </c>
      <c r="Z20" s="59"/>
      <c r="AA20" s="107">
        <v>15</v>
      </c>
      <c r="AB20" s="108" t="str">
        <f>IF(AC19="","",AC19+1)</f>
        <v/>
      </c>
      <c r="AC20" s="109"/>
      <c r="AD20" s="109"/>
      <c r="AE20" s="110"/>
      <c r="AF20" s="111" t="str">
        <f t="shared" si="8"/>
        <v/>
      </c>
      <c r="AG20" s="109"/>
      <c r="AH20" s="109"/>
      <c r="AI20" s="110"/>
    </row>
    <row r="21" spans="1:35" ht="18.75" customHeight="1">
      <c r="A21" s="96">
        <v>16</v>
      </c>
      <c r="B21" s="97"/>
      <c r="C21" s="98"/>
      <c r="D21" s="98"/>
      <c r="E21" s="98"/>
      <c r="F21" s="98" t="str">
        <f t="shared" si="1"/>
        <v/>
      </c>
      <c r="G21" s="99"/>
      <c r="H21" s="100"/>
      <c r="I21" s="101"/>
      <c r="J21" s="101"/>
      <c r="K21" s="92" t="str">
        <f t="shared" si="2"/>
        <v/>
      </c>
      <c r="L21" s="63" t="str">
        <f t="shared" si="3"/>
        <v/>
      </c>
      <c r="M21" s="59"/>
      <c r="N21" s="96">
        <v>16</v>
      </c>
      <c r="O21" s="106"/>
      <c r="P21" s="98"/>
      <c r="Q21" s="98"/>
      <c r="R21" s="98"/>
      <c r="S21" s="98" t="str">
        <f t="shared" si="4"/>
        <v/>
      </c>
      <c r="T21" s="99"/>
      <c r="U21" s="100"/>
      <c r="V21" s="101"/>
      <c r="W21" s="101"/>
      <c r="X21" s="92" t="str">
        <f t="shared" si="5"/>
        <v/>
      </c>
      <c r="Y21" s="63" t="str">
        <f t="shared" si="6"/>
        <v/>
      </c>
      <c r="Z21" s="59"/>
      <c r="AA21" s="59"/>
      <c r="AB21" s="59"/>
      <c r="AC21" s="59"/>
      <c r="AD21" s="59"/>
      <c r="AE21" s="61"/>
      <c r="AF21" s="59"/>
      <c r="AG21" s="59"/>
      <c r="AH21" s="59"/>
      <c r="AI21" s="61"/>
    </row>
    <row r="22" spans="1:35" ht="18.75" customHeight="1">
      <c r="A22" s="96">
        <v>17</v>
      </c>
      <c r="B22" s="97"/>
      <c r="C22" s="98"/>
      <c r="D22" s="98"/>
      <c r="E22" s="98"/>
      <c r="F22" s="98" t="str">
        <f t="shared" si="1"/>
        <v/>
      </c>
      <c r="G22" s="99"/>
      <c r="H22" s="100"/>
      <c r="I22" s="101"/>
      <c r="J22" s="101"/>
      <c r="K22" s="92" t="str">
        <f t="shared" si="2"/>
        <v/>
      </c>
      <c r="L22" s="63" t="str">
        <f t="shared" si="3"/>
        <v/>
      </c>
      <c r="M22" s="59"/>
      <c r="N22" s="96">
        <v>17</v>
      </c>
      <c r="O22" s="106"/>
      <c r="P22" s="98"/>
      <c r="Q22" s="98"/>
      <c r="R22" s="98"/>
      <c r="S22" s="98" t="str">
        <f t="shared" si="4"/>
        <v/>
      </c>
      <c r="T22" s="99"/>
      <c r="U22" s="100"/>
      <c r="V22" s="101"/>
      <c r="W22" s="101"/>
      <c r="X22" s="92" t="str">
        <f t="shared" si="5"/>
        <v/>
      </c>
      <c r="Y22" s="63" t="str">
        <f t="shared" si="6"/>
        <v/>
      </c>
      <c r="Z22" s="59"/>
      <c r="AA22" s="59"/>
      <c r="AB22" s="59"/>
      <c r="AC22" s="59"/>
      <c r="AD22" s="59"/>
      <c r="AE22" s="61"/>
      <c r="AF22" s="59"/>
      <c r="AG22" s="59"/>
      <c r="AH22" s="59"/>
      <c r="AI22" s="61"/>
    </row>
    <row r="23" spans="1:35" ht="18.75" customHeight="1">
      <c r="A23" s="96">
        <v>18</v>
      </c>
      <c r="B23" s="97"/>
      <c r="C23" s="98"/>
      <c r="D23" s="98"/>
      <c r="E23" s="98"/>
      <c r="F23" s="98" t="str">
        <f t="shared" si="1"/>
        <v/>
      </c>
      <c r="G23" s="99"/>
      <c r="H23" s="100"/>
      <c r="I23" s="101"/>
      <c r="J23" s="101"/>
      <c r="K23" s="92" t="str">
        <f t="shared" si="2"/>
        <v/>
      </c>
      <c r="L23" s="63" t="str">
        <f t="shared" si="3"/>
        <v/>
      </c>
      <c r="M23" s="59"/>
      <c r="N23" s="96">
        <v>18</v>
      </c>
      <c r="O23" s="106"/>
      <c r="P23" s="98"/>
      <c r="Q23" s="98"/>
      <c r="R23" s="98"/>
      <c r="S23" s="98" t="str">
        <f t="shared" si="4"/>
        <v/>
      </c>
      <c r="T23" s="99"/>
      <c r="U23" s="100"/>
      <c r="V23" s="101"/>
      <c r="W23" s="101"/>
      <c r="X23" s="92" t="str">
        <f t="shared" si="5"/>
        <v/>
      </c>
      <c r="Y23" s="63" t="str">
        <f t="shared" si="6"/>
        <v/>
      </c>
      <c r="Z23" s="59"/>
      <c r="AA23" s="59"/>
      <c r="AB23" s="59"/>
      <c r="AC23" s="59"/>
      <c r="AD23" s="59"/>
      <c r="AE23" s="61"/>
      <c r="AF23" s="59"/>
      <c r="AG23" s="59"/>
      <c r="AH23" s="59"/>
      <c r="AI23" s="61"/>
    </row>
    <row r="24" spans="1:35" ht="18.75" customHeight="1">
      <c r="A24" s="96">
        <v>19</v>
      </c>
      <c r="B24" s="97"/>
      <c r="C24" s="98"/>
      <c r="D24" s="98"/>
      <c r="E24" s="98"/>
      <c r="F24" s="98" t="str">
        <f t="shared" si="1"/>
        <v/>
      </c>
      <c r="G24" s="99"/>
      <c r="H24" s="100"/>
      <c r="I24" s="101"/>
      <c r="J24" s="101"/>
      <c r="K24" s="92" t="str">
        <f t="shared" si="2"/>
        <v/>
      </c>
      <c r="L24" s="63" t="str">
        <f t="shared" si="3"/>
        <v/>
      </c>
      <c r="M24" s="59"/>
      <c r="N24" s="96">
        <v>19</v>
      </c>
      <c r="O24" s="106"/>
      <c r="P24" s="98"/>
      <c r="Q24" s="98"/>
      <c r="R24" s="98"/>
      <c r="S24" s="98" t="str">
        <f t="shared" si="4"/>
        <v/>
      </c>
      <c r="T24" s="99"/>
      <c r="U24" s="100"/>
      <c r="V24" s="101"/>
      <c r="W24" s="101"/>
      <c r="X24" s="92" t="str">
        <f t="shared" si="5"/>
        <v/>
      </c>
      <c r="Y24" s="63" t="str">
        <f t="shared" si="6"/>
        <v/>
      </c>
      <c r="Z24" s="59"/>
      <c r="AA24" s="59"/>
      <c r="AB24" s="59"/>
      <c r="AC24" s="59"/>
      <c r="AD24" s="59"/>
      <c r="AE24" s="61"/>
      <c r="AF24" s="59"/>
      <c r="AG24" s="59"/>
      <c r="AH24" s="59"/>
      <c r="AI24" s="61"/>
    </row>
    <row r="25" spans="1:35" ht="18.75" customHeight="1">
      <c r="A25" s="96">
        <v>20</v>
      </c>
      <c r="B25" s="97"/>
      <c r="C25" s="98"/>
      <c r="D25" s="98"/>
      <c r="E25" s="98"/>
      <c r="F25" s="98" t="str">
        <f t="shared" si="1"/>
        <v/>
      </c>
      <c r="G25" s="99"/>
      <c r="H25" s="100"/>
      <c r="I25" s="101"/>
      <c r="J25" s="101"/>
      <c r="K25" s="92" t="str">
        <f t="shared" si="2"/>
        <v/>
      </c>
      <c r="L25" s="63" t="str">
        <f t="shared" si="3"/>
        <v/>
      </c>
      <c r="M25" s="59"/>
      <c r="N25" s="96">
        <v>20</v>
      </c>
      <c r="O25" s="106"/>
      <c r="P25" s="98"/>
      <c r="Q25" s="98"/>
      <c r="R25" s="98"/>
      <c r="S25" s="98" t="str">
        <f t="shared" si="4"/>
        <v/>
      </c>
      <c r="T25" s="99"/>
      <c r="U25" s="100"/>
      <c r="V25" s="101"/>
      <c r="W25" s="101"/>
      <c r="X25" s="92" t="str">
        <f t="shared" si="5"/>
        <v/>
      </c>
      <c r="Y25" s="63" t="str">
        <f t="shared" si="6"/>
        <v/>
      </c>
      <c r="Z25" s="59"/>
      <c r="AA25" s="59"/>
      <c r="AB25" s="59"/>
      <c r="AC25" s="59"/>
      <c r="AD25" s="59"/>
      <c r="AE25" s="61"/>
      <c r="AF25" s="59"/>
      <c r="AG25" s="59"/>
      <c r="AH25" s="59"/>
      <c r="AI25" s="61"/>
    </row>
    <row r="26" spans="1:35" ht="18.75" customHeight="1">
      <c r="A26" s="96">
        <v>21</v>
      </c>
      <c r="B26" s="97"/>
      <c r="C26" s="98"/>
      <c r="D26" s="98"/>
      <c r="E26" s="98"/>
      <c r="F26" s="98" t="str">
        <f t="shared" si="1"/>
        <v/>
      </c>
      <c r="G26" s="99"/>
      <c r="H26" s="100"/>
      <c r="I26" s="101"/>
      <c r="J26" s="101"/>
      <c r="K26" s="92" t="str">
        <f t="shared" si="2"/>
        <v/>
      </c>
      <c r="L26" s="63" t="str">
        <f t="shared" si="3"/>
        <v/>
      </c>
      <c r="M26" s="59"/>
      <c r="N26" s="96">
        <v>21</v>
      </c>
      <c r="O26" s="106"/>
      <c r="P26" s="98"/>
      <c r="Q26" s="98"/>
      <c r="R26" s="98"/>
      <c r="S26" s="98" t="str">
        <f t="shared" si="4"/>
        <v/>
      </c>
      <c r="T26" s="99"/>
      <c r="U26" s="100"/>
      <c r="V26" s="101"/>
      <c r="W26" s="101"/>
      <c r="X26" s="92" t="str">
        <f t="shared" si="5"/>
        <v/>
      </c>
      <c r="Y26" s="63" t="str">
        <f t="shared" si="6"/>
        <v/>
      </c>
      <c r="Z26" s="59"/>
      <c r="AA26" s="59"/>
      <c r="AB26" s="59"/>
      <c r="AC26" s="59"/>
      <c r="AD26" s="59"/>
      <c r="AE26" s="61"/>
      <c r="AF26" s="59"/>
      <c r="AG26" s="59"/>
      <c r="AH26" s="59"/>
      <c r="AI26" s="61"/>
    </row>
    <row r="27" spans="1:35" ht="18.75" customHeight="1">
      <c r="A27" s="96">
        <v>22</v>
      </c>
      <c r="B27" s="97"/>
      <c r="C27" s="98"/>
      <c r="D27" s="98"/>
      <c r="E27" s="98"/>
      <c r="F27" s="98" t="str">
        <f t="shared" si="1"/>
        <v/>
      </c>
      <c r="G27" s="99"/>
      <c r="H27" s="100"/>
      <c r="I27" s="101"/>
      <c r="J27" s="101"/>
      <c r="K27" s="92" t="str">
        <f t="shared" si="2"/>
        <v/>
      </c>
      <c r="L27" s="63" t="str">
        <f t="shared" si="3"/>
        <v/>
      </c>
      <c r="M27" s="59"/>
      <c r="N27" s="96">
        <v>22</v>
      </c>
      <c r="O27" s="106"/>
      <c r="P27" s="98"/>
      <c r="Q27" s="98"/>
      <c r="R27" s="98"/>
      <c r="S27" s="98" t="str">
        <f t="shared" si="4"/>
        <v/>
      </c>
      <c r="T27" s="99"/>
      <c r="U27" s="100"/>
      <c r="V27" s="101"/>
      <c r="W27" s="101"/>
      <c r="X27" s="92" t="str">
        <f t="shared" si="5"/>
        <v/>
      </c>
      <c r="Y27" s="63" t="str">
        <f t="shared" si="6"/>
        <v/>
      </c>
      <c r="Z27" s="59"/>
      <c r="AA27" s="59"/>
      <c r="AB27" s="59"/>
      <c r="AC27" s="59"/>
      <c r="AD27" s="59"/>
      <c r="AE27" s="61"/>
      <c r="AF27" s="59"/>
      <c r="AG27" s="59"/>
      <c r="AH27" s="59"/>
      <c r="AI27" s="61"/>
    </row>
    <row r="28" spans="1:35" ht="18.75" customHeight="1">
      <c r="A28" s="96">
        <v>23</v>
      </c>
      <c r="B28" s="97"/>
      <c r="C28" s="98"/>
      <c r="D28" s="98"/>
      <c r="E28" s="98"/>
      <c r="F28" s="98" t="str">
        <f t="shared" si="1"/>
        <v/>
      </c>
      <c r="G28" s="99"/>
      <c r="H28" s="100"/>
      <c r="I28" s="101"/>
      <c r="J28" s="101"/>
      <c r="K28" s="92" t="str">
        <f t="shared" si="2"/>
        <v/>
      </c>
      <c r="L28" s="63" t="str">
        <f t="shared" si="3"/>
        <v/>
      </c>
      <c r="M28" s="59"/>
      <c r="N28" s="96">
        <v>23</v>
      </c>
      <c r="O28" s="106"/>
      <c r="P28" s="98"/>
      <c r="Q28" s="98"/>
      <c r="R28" s="98"/>
      <c r="S28" s="98" t="str">
        <f t="shared" si="4"/>
        <v/>
      </c>
      <c r="T28" s="99"/>
      <c r="U28" s="100"/>
      <c r="V28" s="101"/>
      <c r="W28" s="101"/>
      <c r="X28" s="92" t="str">
        <f t="shared" si="5"/>
        <v/>
      </c>
      <c r="Y28" s="63" t="str">
        <f t="shared" si="6"/>
        <v/>
      </c>
      <c r="Z28" s="59"/>
      <c r="AA28" s="59"/>
      <c r="AB28" s="59"/>
      <c r="AC28" s="59"/>
      <c r="AD28" s="59"/>
      <c r="AE28" s="61"/>
      <c r="AF28" s="59"/>
      <c r="AG28" s="59"/>
      <c r="AH28" s="59"/>
      <c r="AI28" s="61"/>
    </row>
    <row r="29" spans="1:35" ht="18.75" customHeight="1">
      <c r="A29" s="96">
        <v>24</v>
      </c>
      <c r="B29" s="97"/>
      <c r="C29" s="98"/>
      <c r="D29" s="98"/>
      <c r="E29" s="98"/>
      <c r="F29" s="98" t="str">
        <f t="shared" si="1"/>
        <v/>
      </c>
      <c r="G29" s="99"/>
      <c r="H29" s="100"/>
      <c r="I29" s="101"/>
      <c r="J29" s="101"/>
      <c r="K29" s="92" t="str">
        <f t="shared" si="2"/>
        <v/>
      </c>
      <c r="L29" s="63" t="str">
        <f t="shared" si="3"/>
        <v/>
      </c>
      <c r="M29" s="59"/>
      <c r="N29" s="96">
        <v>24</v>
      </c>
      <c r="O29" s="106"/>
      <c r="P29" s="98"/>
      <c r="Q29" s="98"/>
      <c r="R29" s="98"/>
      <c r="S29" s="98" t="str">
        <f t="shared" si="4"/>
        <v/>
      </c>
      <c r="T29" s="99"/>
      <c r="U29" s="100"/>
      <c r="V29" s="101"/>
      <c r="W29" s="101"/>
      <c r="X29" s="92" t="str">
        <f t="shared" si="5"/>
        <v/>
      </c>
      <c r="Y29" s="63" t="str">
        <f t="shared" si="6"/>
        <v/>
      </c>
      <c r="Z29" s="59"/>
      <c r="AA29" s="59"/>
      <c r="AB29" s="59"/>
      <c r="AC29" s="59"/>
      <c r="AD29" s="59"/>
      <c r="AE29" s="61"/>
      <c r="AF29" s="59"/>
      <c r="AG29" s="59"/>
      <c r="AH29" s="59"/>
      <c r="AI29" s="61"/>
    </row>
    <row r="30" spans="1:35" ht="18.75" customHeight="1">
      <c r="A30" s="96">
        <v>25</v>
      </c>
      <c r="B30" s="97"/>
      <c r="C30" s="98"/>
      <c r="D30" s="98"/>
      <c r="E30" s="98"/>
      <c r="F30" s="98" t="str">
        <f t="shared" si="1"/>
        <v/>
      </c>
      <c r="G30" s="99"/>
      <c r="H30" s="100"/>
      <c r="I30" s="101"/>
      <c r="J30" s="101"/>
      <c r="K30" s="92" t="str">
        <f t="shared" si="2"/>
        <v/>
      </c>
      <c r="L30" s="63" t="str">
        <f t="shared" si="3"/>
        <v/>
      </c>
      <c r="M30" s="59"/>
      <c r="N30" s="96">
        <v>25</v>
      </c>
      <c r="O30" s="106"/>
      <c r="P30" s="98"/>
      <c r="Q30" s="98"/>
      <c r="R30" s="98"/>
      <c r="S30" s="98" t="str">
        <f t="shared" si="4"/>
        <v/>
      </c>
      <c r="T30" s="99"/>
      <c r="U30" s="100"/>
      <c r="V30" s="101"/>
      <c r="W30" s="101"/>
      <c r="X30" s="92" t="str">
        <f t="shared" si="5"/>
        <v/>
      </c>
      <c r="Y30" s="63" t="str">
        <f t="shared" si="6"/>
        <v/>
      </c>
      <c r="Z30" s="59"/>
      <c r="AA30" s="59"/>
      <c r="AB30" s="59"/>
      <c r="AC30" s="59"/>
      <c r="AD30" s="59"/>
      <c r="AE30" s="61"/>
      <c r="AF30" s="59"/>
      <c r="AG30" s="59"/>
      <c r="AH30" s="59"/>
      <c r="AI30" s="61"/>
    </row>
    <row r="31" spans="1:35" ht="18.75" customHeight="1">
      <c r="A31" s="96">
        <v>26</v>
      </c>
      <c r="B31" s="97"/>
      <c r="C31" s="98"/>
      <c r="D31" s="98"/>
      <c r="E31" s="98"/>
      <c r="F31" s="98" t="str">
        <f t="shared" si="1"/>
        <v/>
      </c>
      <c r="G31" s="99"/>
      <c r="H31" s="100"/>
      <c r="I31" s="101"/>
      <c r="J31" s="101"/>
      <c r="K31" s="92" t="str">
        <f t="shared" si="2"/>
        <v/>
      </c>
      <c r="L31" s="63" t="str">
        <f t="shared" si="3"/>
        <v/>
      </c>
      <c r="M31" s="59"/>
      <c r="N31" s="96">
        <v>26</v>
      </c>
      <c r="O31" s="106"/>
      <c r="P31" s="98"/>
      <c r="Q31" s="98"/>
      <c r="R31" s="98"/>
      <c r="S31" s="98" t="str">
        <f t="shared" si="4"/>
        <v/>
      </c>
      <c r="T31" s="99"/>
      <c r="U31" s="100"/>
      <c r="V31" s="101"/>
      <c r="W31" s="101"/>
      <c r="X31" s="92" t="str">
        <f t="shared" si="5"/>
        <v/>
      </c>
      <c r="Y31" s="63" t="str">
        <f t="shared" si="6"/>
        <v/>
      </c>
      <c r="Z31" s="59"/>
      <c r="AA31" s="59"/>
      <c r="AB31" s="59"/>
      <c r="AC31" s="59"/>
      <c r="AD31" s="59"/>
      <c r="AE31" s="61"/>
      <c r="AF31" s="59"/>
      <c r="AG31" s="59"/>
      <c r="AH31" s="59"/>
      <c r="AI31" s="61"/>
    </row>
    <row r="32" spans="1:35" ht="18.75" customHeight="1">
      <c r="A32" s="96">
        <v>27</v>
      </c>
      <c r="B32" s="97"/>
      <c r="C32" s="98"/>
      <c r="D32" s="98"/>
      <c r="E32" s="98"/>
      <c r="F32" s="98" t="str">
        <f t="shared" si="1"/>
        <v/>
      </c>
      <c r="G32" s="99"/>
      <c r="H32" s="100"/>
      <c r="I32" s="101"/>
      <c r="J32" s="101"/>
      <c r="K32" s="92" t="str">
        <f t="shared" si="2"/>
        <v/>
      </c>
      <c r="L32" s="63" t="str">
        <f t="shared" si="3"/>
        <v/>
      </c>
      <c r="M32" s="59"/>
      <c r="N32" s="96">
        <v>27</v>
      </c>
      <c r="O32" s="106"/>
      <c r="P32" s="98"/>
      <c r="Q32" s="98"/>
      <c r="R32" s="98"/>
      <c r="S32" s="98" t="str">
        <f t="shared" si="4"/>
        <v/>
      </c>
      <c r="T32" s="99"/>
      <c r="U32" s="100"/>
      <c r="V32" s="101"/>
      <c r="W32" s="101"/>
      <c r="X32" s="92" t="str">
        <f t="shared" si="5"/>
        <v/>
      </c>
      <c r="Y32" s="63" t="str">
        <f t="shared" si="6"/>
        <v/>
      </c>
      <c r="Z32" s="59"/>
      <c r="AA32" s="59"/>
      <c r="AB32" s="59"/>
      <c r="AC32" s="59"/>
      <c r="AD32" s="59"/>
      <c r="AE32" s="61"/>
      <c r="AF32" s="59"/>
      <c r="AG32" s="59"/>
      <c r="AH32" s="59"/>
      <c r="AI32" s="61"/>
    </row>
    <row r="33" spans="1:35" ht="18.75" customHeight="1">
      <c r="A33" s="96">
        <v>28</v>
      </c>
      <c r="B33" s="97"/>
      <c r="C33" s="98"/>
      <c r="D33" s="98"/>
      <c r="E33" s="98"/>
      <c r="F33" s="98" t="str">
        <f t="shared" si="1"/>
        <v/>
      </c>
      <c r="G33" s="99"/>
      <c r="H33" s="100"/>
      <c r="I33" s="101"/>
      <c r="J33" s="101"/>
      <c r="K33" s="92" t="str">
        <f t="shared" si="2"/>
        <v/>
      </c>
      <c r="L33" s="63" t="str">
        <f t="shared" si="3"/>
        <v/>
      </c>
      <c r="M33" s="59"/>
      <c r="N33" s="96">
        <v>28</v>
      </c>
      <c r="O33" s="106"/>
      <c r="P33" s="98"/>
      <c r="Q33" s="98"/>
      <c r="R33" s="98"/>
      <c r="S33" s="98" t="str">
        <f t="shared" si="4"/>
        <v/>
      </c>
      <c r="T33" s="99"/>
      <c r="U33" s="100"/>
      <c r="V33" s="101"/>
      <c r="W33" s="101"/>
      <c r="X33" s="92" t="str">
        <f t="shared" si="5"/>
        <v/>
      </c>
      <c r="Y33" s="63" t="str">
        <f t="shared" si="6"/>
        <v/>
      </c>
      <c r="Z33" s="59"/>
      <c r="AA33" s="59"/>
      <c r="AB33" s="59"/>
      <c r="AC33" s="59"/>
      <c r="AD33" s="59"/>
      <c r="AE33" s="61"/>
      <c r="AF33" s="59"/>
      <c r="AG33" s="59"/>
      <c r="AH33" s="59"/>
      <c r="AI33" s="61"/>
    </row>
    <row r="34" spans="1:35" ht="18.75" customHeight="1">
      <c r="A34" s="96">
        <v>29</v>
      </c>
      <c r="B34" s="97"/>
      <c r="C34" s="98"/>
      <c r="D34" s="98"/>
      <c r="E34" s="98"/>
      <c r="F34" s="98" t="str">
        <f t="shared" si="1"/>
        <v/>
      </c>
      <c r="G34" s="99"/>
      <c r="H34" s="100"/>
      <c r="I34" s="101"/>
      <c r="J34" s="101"/>
      <c r="K34" s="92" t="str">
        <f t="shared" si="2"/>
        <v/>
      </c>
      <c r="L34" s="63" t="str">
        <f t="shared" si="3"/>
        <v/>
      </c>
      <c r="M34" s="59"/>
      <c r="N34" s="96">
        <v>29</v>
      </c>
      <c r="O34" s="106"/>
      <c r="P34" s="98"/>
      <c r="Q34" s="98"/>
      <c r="R34" s="98"/>
      <c r="S34" s="98" t="str">
        <f t="shared" si="4"/>
        <v/>
      </c>
      <c r="T34" s="99"/>
      <c r="U34" s="100"/>
      <c r="V34" s="101"/>
      <c r="W34" s="101"/>
      <c r="X34" s="92" t="str">
        <f t="shared" si="5"/>
        <v/>
      </c>
      <c r="Y34" s="63" t="str">
        <f t="shared" si="6"/>
        <v/>
      </c>
      <c r="Z34" s="59"/>
      <c r="AA34" s="59"/>
      <c r="AB34" s="59"/>
      <c r="AC34" s="59"/>
      <c r="AD34" s="59"/>
      <c r="AE34" s="61"/>
      <c r="AF34" s="59"/>
      <c r="AG34" s="59"/>
      <c r="AH34" s="59"/>
      <c r="AI34" s="61"/>
    </row>
    <row r="35" spans="1:35" ht="18.75" customHeight="1">
      <c r="A35" s="112">
        <v>30</v>
      </c>
      <c r="B35" s="113"/>
      <c r="C35" s="114"/>
      <c r="D35" s="114"/>
      <c r="E35" s="114"/>
      <c r="F35" s="114" t="str">
        <f t="shared" si="1"/>
        <v/>
      </c>
      <c r="G35" s="115"/>
      <c r="H35" s="100"/>
      <c r="I35" s="101"/>
      <c r="J35" s="116"/>
      <c r="K35" s="92" t="str">
        <f t="shared" si="2"/>
        <v/>
      </c>
      <c r="L35" s="63" t="str">
        <f t="shared" si="3"/>
        <v/>
      </c>
      <c r="M35" s="59"/>
      <c r="N35" s="96">
        <v>30</v>
      </c>
      <c r="O35" s="106"/>
      <c r="P35" s="98"/>
      <c r="Q35" s="98"/>
      <c r="R35" s="98"/>
      <c r="S35" s="98" t="str">
        <f t="shared" si="4"/>
        <v/>
      </c>
      <c r="T35" s="99"/>
      <c r="U35" s="100"/>
      <c r="V35" s="101"/>
      <c r="W35" s="116"/>
      <c r="X35" s="92" t="str">
        <f t="shared" si="5"/>
        <v/>
      </c>
      <c r="Y35" s="63" t="str">
        <f t="shared" si="6"/>
        <v/>
      </c>
      <c r="Z35" s="59"/>
      <c r="AA35" s="59"/>
      <c r="AB35" s="59"/>
      <c r="AC35" s="59"/>
      <c r="AD35" s="59"/>
      <c r="AE35" s="61"/>
      <c r="AF35" s="59"/>
      <c r="AG35" s="59"/>
      <c r="AH35" s="59"/>
      <c r="AI35" s="61"/>
    </row>
    <row r="36" spans="1:35" ht="18.75" customHeight="1">
      <c r="A36" s="62"/>
      <c r="B36" s="117"/>
      <c r="C36" s="117"/>
      <c r="D36" s="117"/>
      <c r="E36" s="117"/>
      <c r="F36" s="117"/>
      <c r="G36" s="118"/>
      <c r="H36" s="117"/>
      <c r="I36" s="119"/>
      <c r="J36" s="120" t="s">
        <v>16</v>
      </c>
      <c r="K36" s="119">
        <f>COUNT(K6:K35)</f>
        <v>0</v>
      </c>
      <c r="L36" s="117"/>
      <c r="M36" s="59"/>
      <c r="N36" s="62"/>
      <c r="O36" s="118"/>
      <c r="P36" s="117"/>
      <c r="Q36" s="117"/>
      <c r="R36" s="117"/>
      <c r="S36" s="117"/>
      <c r="T36" s="118"/>
      <c r="U36" s="117"/>
      <c r="V36" s="119"/>
      <c r="W36" s="120" t="s">
        <v>16</v>
      </c>
      <c r="X36" s="119">
        <f>COUNT(X6:X35)</f>
        <v>0</v>
      </c>
      <c r="Y36" s="117"/>
      <c r="Z36" s="59"/>
      <c r="AA36" s="59"/>
      <c r="AB36" s="59"/>
      <c r="AC36" s="59"/>
      <c r="AD36" s="59"/>
      <c r="AE36" s="61"/>
      <c r="AF36" s="59"/>
      <c r="AG36" s="59"/>
      <c r="AH36" s="59"/>
      <c r="AI36" s="61"/>
    </row>
    <row r="37" spans="1:35" ht="18.75" customHeight="1">
      <c r="A37" s="68"/>
      <c r="B37" s="74"/>
      <c r="C37" s="74"/>
      <c r="D37" s="74"/>
      <c r="E37" s="74"/>
      <c r="F37" s="74"/>
      <c r="G37" s="121"/>
      <c r="H37" s="74"/>
      <c r="I37" s="122"/>
      <c r="J37" s="123" t="s">
        <v>43</v>
      </c>
      <c r="K37" s="124">
        <f>SUM(K6:K35)</f>
        <v>0</v>
      </c>
      <c r="L37" s="74"/>
      <c r="M37" s="59"/>
      <c r="N37" s="68"/>
      <c r="O37" s="121"/>
      <c r="P37" s="74"/>
      <c r="Q37" s="74"/>
      <c r="R37" s="74"/>
      <c r="S37" s="74"/>
      <c r="T37" s="121"/>
      <c r="U37" s="74"/>
      <c r="V37" s="122"/>
      <c r="W37" s="123" t="s">
        <v>43</v>
      </c>
      <c r="X37" s="125">
        <f>SUM(X6:X35)</f>
        <v>0</v>
      </c>
      <c r="Y37" s="74"/>
      <c r="Z37" s="59"/>
      <c r="AA37" s="59"/>
      <c r="AB37" s="59"/>
      <c r="AC37" s="59"/>
      <c r="AD37" s="59"/>
      <c r="AE37" s="61"/>
      <c r="AF37" s="59"/>
      <c r="AG37" s="59"/>
      <c r="AH37" s="59"/>
      <c r="AI37" s="61"/>
    </row>
    <row r="38" spans="1:35" ht="18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61"/>
      <c r="AF38" s="59"/>
      <c r="AG38" s="59"/>
      <c r="AH38" s="59"/>
      <c r="AI38" s="61"/>
    </row>
    <row r="39" spans="1:35" ht="18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61"/>
      <c r="AF39" s="59"/>
      <c r="AG39" s="59"/>
      <c r="AH39" s="59"/>
      <c r="AI39" s="61"/>
    </row>
    <row r="40" spans="1:35" ht="18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61"/>
      <c r="AF40" s="59"/>
      <c r="AG40" s="59"/>
      <c r="AH40" s="59"/>
      <c r="AI40" s="61"/>
    </row>
    <row r="41" spans="1:35" ht="18.7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61"/>
      <c r="AF41" s="59"/>
      <c r="AG41" s="59"/>
      <c r="AH41" s="59"/>
      <c r="AI41" s="61"/>
    </row>
    <row r="42" spans="1:35" ht="18.7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61"/>
      <c r="AF42" s="59"/>
      <c r="AG42" s="59"/>
      <c r="AH42" s="59"/>
      <c r="AI42" s="61"/>
    </row>
    <row r="43" spans="1:35" ht="18.7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61"/>
      <c r="AF43" s="59"/>
      <c r="AG43" s="59"/>
      <c r="AH43" s="59"/>
      <c r="AI43" s="61"/>
    </row>
    <row r="44" spans="1:35" ht="18.7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61"/>
      <c r="AF44" s="59"/>
      <c r="AG44" s="59"/>
      <c r="AH44" s="59"/>
      <c r="AI44" s="61"/>
    </row>
    <row r="45" spans="1:35" ht="18.7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61"/>
      <c r="AF45" s="59"/>
      <c r="AG45" s="59"/>
      <c r="AH45" s="59"/>
      <c r="AI45" s="61"/>
    </row>
    <row r="46" spans="1:35" ht="18.7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61"/>
      <c r="AF46" s="59"/>
      <c r="AG46" s="59"/>
      <c r="AH46" s="59"/>
      <c r="AI46" s="61"/>
    </row>
    <row r="47" spans="1:35" ht="18.7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61"/>
      <c r="AF47" s="59"/>
      <c r="AG47" s="59"/>
      <c r="AH47" s="59"/>
      <c r="AI47" s="61"/>
    </row>
    <row r="48" spans="1:35" ht="18.7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61"/>
      <c r="AF48" s="59"/>
      <c r="AG48" s="59"/>
      <c r="AH48" s="59"/>
      <c r="AI48" s="61"/>
    </row>
    <row r="49" spans="1:35" ht="18.7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61"/>
      <c r="AF49" s="59"/>
      <c r="AG49" s="59"/>
      <c r="AH49" s="59"/>
      <c r="AI49" s="61"/>
    </row>
    <row r="50" spans="1:35" ht="18.7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61"/>
      <c r="AF50" s="59"/>
      <c r="AG50" s="59"/>
      <c r="AH50" s="59"/>
      <c r="AI50" s="61"/>
    </row>
    <row r="51" spans="1:35" ht="18.7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61"/>
      <c r="AF51" s="59"/>
      <c r="AG51" s="59"/>
      <c r="AH51" s="59"/>
      <c r="AI51" s="61"/>
    </row>
    <row r="52" spans="1:35" ht="18.7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61"/>
      <c r="AF52" s="59"/>
      <c r="AG52" s="59"/>
      <c r="AH52" s="59"/>
      <c r="AI52" s="61"/>
    </row>
    <row r="53" spans="1:35" ht="18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61"/>
      <c r="AF53" s="59"/>
      <c r="AG53" s="59"/>
      <c r="AH53" s="59"/>
      <c r="AI53" s="61"/>
    </row>
    <row r="54" spans="1:35" ht="18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61"/>
      <c r="AF54" s="59"/>
      <c r="AG54" s="59"/>
      <c r="AH54" s="59"/>
      <c r="AI54" s="61"/>
    </row>
    <row r="55" spans="1:35" ht="18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61"/>
      <c r="AF55" s="59"/>
      <c r="AG55" s="59"/>
      <c r="AH55" s="59"/>
      <c r="AI55" s="61"/>
    </row>
    <row r="56" spans="1:35" ht="18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61"/>
      <c r="AF56" s="59"/>
      <c r="AG56" s="59"/>
      <c r="AH56" s="59"/>
      <c r="AI56" s="61"/>
    </row>
    <row r="57" spans="1:35" ht="18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61"/>
      <c r="AF57" s="59"/>
      <c r="AG57" s="59"/>
      <c r="AH57" s="59"/>
      <c r="AI57" s="61"/>
    </row>
    <row r="58" spans="1:35" ht="18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61"/>
      <c r="AF58" s="59"/>
      <c r="AG58" s="59"/>
      <c r="AH58" s="59"/>
      <c r="AI58" s="61"/>
    </row>
    <row r="59" spans="1:35" ht="18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1"/>
      <c r="AF59" s="59"/>
      <c r="AG59" s="59"/>
      <c r="AH59" s="59"/>
      <c r="AI59" s="61"/>
    </row>
    <row r="60" spans="1:35" ht="18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1"/>
      <c r="AF60" s="59"/>
      <c r="AG60" s="59"/>
      <c r="AH60" s="59"/>
      <c r="AI60" s="61"/>
    </row>
    <row r="61" spans="1:35" ht="18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61"/>
      <c r="AF61" s="59"/>
      <c r="AG61" s="59"/>
      <c r="AH61" s="59"/>
      <c r="AI61" s="61"/>
    </row>
    <row r="62" spans="1:35" ht="18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61"/>
      <c r="AF62" s="59"/>
      <c r="AG62" s="59"/>
      <c r="AH62" s="59"/>
      <c r="AI62" s="61"/>
    </row>
    <row r="63" spans="1:35" ht="18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61"/>
      <c r="AF63" s="59"/>
      <c r="AG63" s="59"/>
      <c r="AH63" s="59"/>
      <c r="AI63" s="61"/>
    </row>
    <row r="64" spans="1:35" ht="18.7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61"/>
      <c r="AF64" s="59"/>
      <c r="AG64" s="59"/>
      <c r="AH64" s="59"/>
      <c r="AI64" s="61"/>
    </row>
    <row r="65" spans="1:35" ht="18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61"/>
      <c r="AF65" s="59"/>
      <c r="AG65" s="59"/>
      <c r="AH65" s="59"/>
      <c r="AI65" s="61"/>
    </row>
    <row r="66" spans="1:35" ht="18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61"/>
      <c r="AF66" s="59"/>
      <c r="AG66" s="59"/>
      <c r="AH66" s="59"/>
      <c r="AI66" s="61"/>
    </row>
    <row r="67" spans="1:35" ht="18.7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61"/>
      <c r="AF67" s="59"/>
      <c r="AG67" s="59"/>
      <c r="AH67" s="59"/>
      <c r="AI67" s="61"/>
    </row>
    <row r="68" spans="1:35" ht="18.7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61"/>
      <c r="AF68" s="59"/>
      <c r="AG68" s="59"/>
      <c r="AH68" s="59"/>
      <c r="AI68" s="61"/>
    </row>
    <row r="69" spans="1:35" ht="18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61"/>
      <c r="AF69" s="59"/>
      <c r="AG69" s="59"/>
      <c r="AH69" s="59"/>
      <c r="AI69" s="61"/>
    </row>
    <row r="70" spans="1:35" ht="18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61"/>
      <c r="AF70" s="59"/>
      <c r="AG70" s="59"/>
      <c r="AH70" s="59"/>
      <c r="AI70" s="61"/>
    </row>
    <row r="71" spans="1:35" ht="18.7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61"/>
      <c r="AF71" s="59"/>
      <c r="AG71" s="59"/>
      <c r="AH71" s="59"/>
      <c r="AI71" s="61"/>
    </row>
    <row r="72" spans="1:35" ht="18.7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61"/>
      <c r="AF72" s="59"/>
      <c r="AG72" s="59"/>
      <c r="AH72" s="59"/>
      <c r="AI72" s="61"/>
    </row>
    <row r="73" spans="1:35" ht="18.7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61"/>
      <c r="AF73" s="59"/>
      <c r="AG73" s="59"/>
      <c r="AH73" s="59"/>
      <c r="AI73" s="61"/>
    </row>
    <row r="74" spans="1:35" ht="18.7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61"/>
      <c r="AF74" s="59"/>
      <c r="AG74" s="59"/>
      <c r="AH74" s="59"/>
      <c r="AI74" s="61"/>
    </row>
    <row r="75" spans="1:35" ht="18.7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61"/>
      <c r="AF75" s="59"/>
      <c r="AG75" s="59"/>
      <c r="AH75" s="59"/>
      <c r="AI75" s="61"/>
    </row>
    <row r="76" spans="1:35" ht="18.7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61"/>
      <c r="AF76" s="59"/>
      <c r="AG76" s="59"/>
      <c r="AH76" s="59"/>
      <c r="AI76" s="61"/>
    </row>
    <row r="77" spans="1:35" ht="18.7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61"/>
      <c r="AF77" s="59"/>
      <c r="AG77" s="59"/>
      <c r="AH77" s="59"/>
      <c r="AI77" s="61"/>
    </row>
    <row r="78" spans="1:35" ht="18.7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61"/>
      <c r="AF78" s="59"/>
      <c r="AG78" s="59"/>
      <c r="AH78" s="59"/>
      <c r="AI78" s="61"/>
    </row>
    <row r="79" spans="1:35" ht="18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61"/>
      <c r="AF79" s="59"/>
      <c r="AG79" s="59"/>
      <c r="AH79" s="59"/>
      <c r="AI79" s="61"/>
    </row>
    <row r="80" spans="1:35" ht="18.7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61"/>
      <c r="AF80" s="59"/>
      <c r="AG80" s="59"/>
      <c r="AH80" s="59"/>
      <c r="AI80" s="61"/>
    </row>
    <row r="81" spans="1:35" ht="18.7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61"/>
      <c r="AF81" s="59"/>
      <c r="AG81" s="59"/>
      <c r="AH81" s="59"/>
      <c r="AI81" s="61"/>
    </row>
    <row r="82" spans="1:35" ht="18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61"/>
      <c r="AF82" s="59"/>
      <c r="AG82" s="59"/>
      <c r="AH82" s="59"/>
      <c r="AI82" s="61"/>
    </row>
    <row r="83" spans="1:35" ht="18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61"/>
      <c r="AF83" s="59"/>
      <c r="AG83" s="59"/>
      <c r="AH83" s="59"/>
      <c r="AI83" s="61"/>
    </row>
    <row r="84" spans="1:35" ht="18.7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61"/>
      <c r="AF84" s="59"/>
      <c r="AG84" s="59"/>
      <c r="AH84" s="59"/>
      <c r="AI84" s="61"/>
    </row>
    <row r="85" spans="1:35" ht="18.7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61"/>
      <c r="AF85" s="59"/>
      <c r="AG85" s="59"/>
      <c r="AH85" s="59"/>
      <c r="AI85" s="61"/>
    </row>
    <row r="86" spans="1:35" ht="18.7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61"/>
      <c r="AF86" s="59"/>
      <c r="AG86" s="59"/>
      <c r="AH86" s="59"/>
      <c r="AI86" s="61"/>
    </row>
    <row r="87" spans="1:35" ht="18.7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61"/>
      <c r="AF87" s="59"/>
      <c r="AG87" s="59"/>
      <c r="AH87" s="59"/>
      <c r="AI87" s="61"/>
    </row>
    <row r="88" spans="1:35" ht="18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61"/>
      <c r="AF88" s="59"/>
      <c r="AG88" s="59"/>
      <c r="AH88" s="59"/>
      <c r="AI88" s="61"/>
    </row>
    <row r="89" spans="1:35" ht="18.7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61"/>
      <c r="AF89" s="59"/>
      <c r="AG89" s="59"/>
      <c r="AH89" s="59"/>
      <c r="AI89" s="61"/>
    </row>
    <row r="90" spans="1:35" ht="18.7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61"/>
      <c r="AF90" s="59"/>
      <c r="AG90" s="59"/>
      <c r="AH90" s="59"/>
      <c r="AI90" s="61"/>
    </row>
    <row r="91" spans="1:35" ht="18.7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61"/>
      <c r="AF91" s="59"/>
      <c r="AG91" s="59"/>
      <c r="AH91" s="59"/>
      <c r="AI91" s="61"/>
    </row>
    <row r="92" spans="1:35" ht="18.7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61"/>
      <c r="AF92" s="59"/>
      <c r="AG92" s="59"/>
      <c r="AH92" s="59"/>
      <c r="AI92" s="61"/>
    </row>
    <row r="93" spans="1:35" ht="18.7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61"/>
      <c r="AF93" s="59"/>
      <c r="AG93" s="59"/>
      <c r="AH93" s="59"/>
      <c r="AI93" s="61"/>
    </row>
    <row r="94" spans="1:35" ht="18.7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61"/>
      <c r="AF94" s="59"/>
      <c r="AG94" s="59"/>
      <c r="AH94" s="59"/>
      <c r="AI94" s="61"/>
    </row>
    <row r="95" spans="1:35" ht="18.7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61"/>
      <c r="AF95" s="59"/>
      <c r="AG95" s="59"/>
      <c r="AH95" s="59"/>
      <c r="AI95" s="61"/>
    </row>
    <row r="96" spans="1:35" ht="18.7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61"/>
      <c r="AF96" s="59"/>
      <c r="AG96" s="59"/>
      <c r="AH96" s="59"/>
      <c r="AI96" s="61"/>
    </row>
    <row r="97" spans="1:35" ht="18.7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61"/>
      <c r="AF97" s="59"/>
      <c r="AG97" s="59"/>
      <c r="AH97" s="59"/>
      <c r="AI97" s="61"/>
    </row>
    <row r="98" spans="1:35" ht="18.7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61"/>
      <c r="AF98" s="59"/>
      <c r="AG98" s="59"/>
      <c r="AH98" s="59"/>
      <c r="AI98" s="61"/>
    </row>
    <row r="99" spans="1:35" ht="18.7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61"/>
      <c r="AF99" s="59"/>
      <c r="AG99" s="59"/>
      <c r="AH99" s="59"/>
      <c r="AI99" s="61"/>
    </row>
    <row r="100" spans="1:35" ht="18.7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61"/>
      <c r="AF100" s="59"/>
      <c r="AG100" s="59"/>
      <c r="AH100" s="59"/>
      <c r="AI100" s="61"/>
    </row>
  </sheetData>
  <mergeCells count="23">
    <mergeCell ref="V2:X2"/>
    <mergeCell ref="S4:S5"/>
    <mergeCell ref="R4:R5"/>
    <mergeCell ref="X4:X5"/>
    <mergeCell ref="V4:W4"/>
    <mergeCell ref="K4:K5"/>
    <mergeCell ref="N4:N5"/>
    <mergeCell ref="O4:O5"/>
    <mergeCell ref="C1:H1"/>
    <mergeCell ref="C2:F2"/>
    <mergeCell ref="C3:F3"/>
    <mergeCell ref="A4:A5"/>
    <mergeCell ref="B4:B5"/>
    <mergeCell ref="P3:S3"/>
    <mergeCell ref="P2:S2"/>
    <mergeCell ref="C4:C5"/>
    <mergeCell ref="F4:F5"/>
    <mergeCell ref="D4:D5"/>
    <mergeCell ref="E4:E5"/>
    <mergeCell ref="I4:J4"/>
    <mergeCell ref="I2:K2"/>
    <mergeCell ref="P4:P5"/>
    <mergeCell ref="Q4:Q5"/>
  </mergeCells>
  <phoneticPr fontId="13"/>
  <dataValidations count="2">
    <dataValidation type="list" allowBlank="1" showErrorMessage="1" sqref="H2" xr:uid="{00000000-0002-0000-0700-000000000000}">
      <formula1>"アルペン,クロスカントリー"</formula1>
    </dataValidation>
    <dataValidation type="list" allowBlank="1" showErrorMessage="1" sqref="C3" xr:uid="{00000000-0002-0000-0700-000001000000}">
      <formula1>"ＧＳ,ＳＬ,ＦＲ,ＣＬ,ＳＰ"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E2EFD9"/>
    <pageSetUpPr fitToPage="1"/>
  </sheetPr>
  <dimension ref="A1:AI10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9" sqref="G19"/>
    </sheetView>
  </sheetViews>
  <sheetFormatPr defaultColWidth="14.3984375" defaultRowHeight="15" customHeight="1"/>
  <cols>
    <col min="1" max="1" width="2.69921875" customWidth="1"/>
    <col min="2" max="5" width="12.3984375" customWidth="1"/>
    <col min="6" max="6" width="8.3984375" customWidth="1"/>
    <col min="7" max="7" width="7.69921875" customWidth="1"/>
    <col min="8" max="8" width="14.3984375" customWidth="1"/>
    <col min="9" max="9" width="12.59765625" customWidth="1"/>
    <col min="10" max="10" width="12.8984375" customWidth="1"/>
    <col min="11" max="11" width="8.3984375" customWidth="1"/>
    <col min="12" max="12" width="7.59765625" hidden="1" customWidth="1"/>
    <col min="13" max="13" width="0.8984375" customWidth="1"/>
    <col min="14" max="14" width="3.3984375" customWidth="1"/>
    <col min="15" max="15" width="12.3984375" customWidth="1"/>
    <col min="16" max="18" width="12" customWidth="1"/>
    <col min="19" max="19" width="8.3984375" customWidth="1"/>
    <col min="20" max="20" width="8.296875" customWidth="1"/>
    <col min="21" max="21" width="14.3984375" customWidth="1"/>
    <col min="22" max="22" width="12.3984375" customWidth="1"/>
    <col min="23" max="23" width="12.296875" customWidth="1"/>
    <col min="24" max="24" width="9" customWidth="1"/>
    <col min="25" max="25" width="7.59765625" hidden="1" customWidth="1"/>
    <col min="26" max="26" width="7.59765625" customWidth="1"/>
    <col min="27" max="27" width="3" hidden="1" customWidth="1"/>
    <col min="28" max="29" width="7.09765625" hidden="1" customWidth="1"/>
    <col min="30" max="30" width="13" hidden="1" customWidth="1"/>
    <col min="31" max="31" width="7.59765625" hidden="1" customWidth="1"/>
    <col min="32" max="33" width="7.09765625" hidden="1" customWidth="1"/>
    <col min="34" max="34" width="11.69921875" hidden="1" customWidth="1"/>
    <col min="35" max="35" width="7.59765625" hidden="1" customWidth="1"/>
  </cols>
  <sheetData>
    <row r="1" spans="1:35" ht="18.75" customHeight="1">
      <c r="A1" s="59"/>
      <c r="B1" s="60" t="s">
        <v>0</v>
      </c>
      <c r="C1" s="171">
        <f>基本情報!B2</f>
        <v>0</v>
      </c>
      <c r="D1" s="172"/>
      <c r="E1" s="172"/>
      <c r="F1" s="172"/>
      <c r="G1" s="172"/>
      <c r="H1" s="173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61"/>
      <c r="AF1" s="59"/>
      <c r="AG1" s="59"/>
      <c r="AH1" s="59"/>
      <c r="AI1" s="61"/>
    </row>
    <row r="2" spans="1:35" ht="18.75" customHeight="1">
      <c r="A2" s="62"/>
      <c r="B2" s="63" t="s">
        <v>22</v>
      </c>
      <c r="C2" s="174">
        <v>44935</v>
      </c>
      <c r="D2" s="175"/>
      <c r="E2" s="175"/>
      <c r="F2" s="176"/>
      <c r="G2" s="63" t="s">
        <v>15</v>
      </c>
      <c r="H2" s="64" t="s">
        <v>14</v>
      </c>
      <c r="I2" s="177" t="s">
        <v>63</v>
      </c>
      <c r="J2" s="129"/>
      <c r="K2" s="130"/>
      <c r="L2" s="65"/>
      <c r="M2" s="59"/>
      <c r="N2" s="62"/>
      <c r="O2" s="66" t="s">
        <v>22</v>
      </c>
      <c r="P2" s="164">
        <f t="shared" ref="P2:P3" si="0">C2</f>
        <v>44935</v>
      </c>
      <c r="Q2" s="129"/>
      <c r="R2" s="129"/>
      <c r="S2" s="165"/>
      <c r="T2" s="66" t="s">
        <v>15</v>
      </c>
      <c r="U2" s="67" t="s">
        <v>14</v>
      </c>
      <c r="V2" s="178" t="str">
        <f>I2</f>
        <v>第69回大阪府スキー選手権大会(フリー)</v>
      </c>
      <c r="W2" s="129"/>
      <c r="X2" s="130"/>
      <c r="Y2" s="65"/>
      <c r="Z2" s="59"/>
      <c r="AA2" s="59"/>
      <c r="AB2" s="59"/>
      <c r="AC2" s="59"/>
      <c r="AD2" s="59"/>
      <c r="AE2" s="61"/>
      <c r="AF2" s="59"/>
      <c r="AG2" s="59"/>
      <c r="AH2" s="59"/>
      <c r="AI2" s="61"/>
    </row>
    <row r="3" spans="1:35" ht="18.75" customHeight="1">
      <c r="A3" s="68"/>
      <c r="B3" s="69" t="s">
        <v>23</v>
      </c>
      <c r="C3" s="162" t="s">
        <v>64</v>
      </c>
      <c r="D3" s="136"/>
      <c r="E3" s="136"/>
      <c r="F3" s="163"/>
      <c r="G3" s="69" t="s">
        <v>24</v>
      </c>
      <c r="H3" s="70" t="s">
        <v>18</v>
      </c>
      <c r="I3" s="71" t="s">
        <v>25</v>
      </c>
      <c r="J3" s="72">
        <f>基本情報!I9</f>
        <v>44652</v>
      </c>
      <c r="K3" s="73"/>
      <c r="L3" s="74"/>
      <c r="M3" s="59"/>
      <c r="N3" s="68"/>
      <c r="O3" s="69" t="s">
        <v>23</v>
      </c>
      <c r="P3" s="162" t="str">
        <f t="shared" si="0"/>
        <v>ＦＲ</v>
      </c>
      <c r="Q3" s="136"/>
      <c r="R3" s="136"/>
      <c r="S3" s="163"/>
      <c r="T3" s="69" t="s">
        <v>24</v>
      </c>
      <c r="U3" s="75" t="s">
        <v>19</v>
      </c>
      <c r="V3" s="71" t="s">
        <v>25</v>
      </c>
      <c r="W3" s="72">
        <f>J3</f>
        <v>44652</v>
      </c>
      <c r="X3" s="73"/>
      <c r="Y3" s="74"/>
      <c r="Z3" s="59"/>
      <c r="AA3" s="59"/>
      <c r="AB3" s="59"/>
      <c r="AC3" s="59"/>
      <c r="AD3" s="59" t="s">
        <v>26</v>
      </c>
      <c r="AE3" s="61"/>
      <c r="AF3" s="59"/>
      <c r="AG3" s="59"/>
      <c r="AH3" s="59"/>
      <c r="AI3" s="61"/>
    </row>
    <row r="4" spans="1:35" ht="25.5" customHeight="1">
      <c r="A4" s="169"/>
      <c r="B4" s="160" t="s">
        <v>65</v>
      </c>
      <c r="C4" s="160" t="s">
        <v>66</v>
      </c>
      <c r="D4" s="170" t="s">
        <v>27</v>
      </c>
      <c r="E4" s="160" t="s">
        <v>28</v>
      </c>
      <c r="F4" s="160" t="s">
        <v>67</v>
      </c>
      <c r="G4" s="76" t="s">
        <v>29</v>
      </c>
      <c r="H4" s="76" t="s">
        <v>30</v>
      </c>
      <c r="I4" s="168" t="s">
        <v>31</v>
      </c>
      <c r="J4" s="165"/>
      <c r="K4" s="166" t="s">
        <v>68</v>
      </c>
      <c r="L4" s="76" t="s">
        <v>32</v>
      </c>
      <c r="M4" s="59"/>
      <c r="N4" s="169"/>
      <c r="O4" s="160" t="s">
        <v>69</v>
      </c>
      <c r="P4" s="160" t="s">
        <v>70</v>
      </c>
      <c r="Q4" s="170" t="s">
        <v>27</v>
      </c>
      <c r="R4" s="160" t="s">
        <v>28</v>
      </c>
      <c r="S4" s="160" t="s">
        <v>71</v>
      </c>
      <c r="T4" s="76" t="s">
        <v>29</v>
      </c>
      <c r="U4" s="76" t="s">
        <v>30</v>
      </c>
      <c r="V4" s="168" t="s">
        <v>31</v>
      </c>
      <c r="W4" s="165"/>
      <c r="X4" s="166" t="s">
        <v>72</v>
      </c>
      <c r="Y4" s="76" t="s">
        <v>32</v>
      </c>
      <c r="Z4" s="59"/>
      <c r="AA4" s="77"/>
      <c r="AB4" s="77" t="s">
        <v>33</v>
      </c>
      <c r="AC4" s="78"/>
      <c r="AD4" s="78"/>
      <c r="AE4" s="79"/>
      <c r="AF4" s="78" t="s">
        <v>34</v>
      </c>
      <c r="AG4" s="78"/>
      <c r="AH4" s="78"/>
      <c r="AI4" s="79"/>
    </row>
    <row r="5" spans="1:35" ht="21" customHeight="1">
      <c r="A5" s="151"/>
      <c r="B5" s="161"/>
      <c r="C5" s="161"/>
      <c r="D5" s="161"/>
      <c r="E5" s="161"/>
      <c r="F5" s="161"/>
      <c r="G5" s="80" t="s">
        <v>35</v>
      </c>
      <c r="H5" s="80" t="s">
        <v>36</v>
      </c>
      <c r="I5" s="69" t="s">
        <v>37</v>
      </c>
      <c r="J5" s="69" t="s">
        <v>38</v>
      </c>
      <c r="K5" s="167"/>
      <c r="L5" s="80"/>
      <c r="M5" s="59"/>
      <c r="N5" s="151"/>
      <c r="O5" s="161"/>
      <c r="P5" s="161"/>
      <c r="Q5" s="161"/>
      <c r="R5" s="161"/>
      <c r="S5" s="161"/>
      <c r="T5" s="80" t="s">
        <v>35</v>
      </c>
      <c r="U5" s="80" t="s">
        <v>36</v>
      </c>
      <c r="V5" s="69" t="s">
        <v>37</v>
      </c>
      <c r="W5" s="69" t="s">
        <v>38</v>
      </c>
      <c r="X5" s="167"/>
      <c r="Y5" s="80"/>
      <c r="Z5" s="59"/>
      <c r="AA5" s="81"/>
      <c r="AB5" s="82" t="s">
        <v>39</v>
      </c>
      <c r="AC5" s="83" t="s">
        <v>40</v>
      </c>
      <c r="AD5" s="83" t="s">
        <v>41</v>
      </c>
      <c r="AE5" s="84" t="s">
        <v>42</v>
      </c>
      <c r="AF5" s="85" t="s">
        <v>39</v>
      </c>
      <c r="AG5" s="83" t="s">
        <v>40</v>
      </c>
      <c r="AH5" s="83" t="s">
        <v>41</v>
      </c>
      <c r="AI5" s="84" t="s">
        <v>42</v>
      </c>
    </row>
    <row r="6" spans="1:35" ht="18.75" customHeight="1">
      <c r="A6" s="86">
        <v>1</v>
      </c>
      <c r="B6" s="87"/>
      <c r="C6" s="88"/>
      <c r="D6" s="88"/>
      <c r="E6" s="88"/>
      <c r="F6" s="88" t="str">
        <f t="shared" ref="F6:F35" si="1">IF(H6="","",IFERROR(VLOOKUP(L6,$AB$6:$AE$20,3),"参加不可"))</f>
        <v/>
      </c>
      <c r="G6" s="89"/>
      <c r="H6" s="90"/>
      <c r="I6" s="91"/>
      <c r="J6" s="91"/>
      <c r="K6" s="92" t="str">
        <f t="shared" ref="K6:K35" si="2">IF(H6="","",IFERROR(VLOOKUP(L6,$AB$6:$AE$20,4),"参加不可"))</f>
        <v/>
      </c>
      <c r="L6" s="63" t="str">
        <f t="shared" ref="L6:L35" si="3">IF(H6="","",DATEDIF(H6,J$3,"Y"))</f>
        <v/>
      </c>
      <c r="M6" s="59"/>
      <c r="N6" s="86">
        <v>1</v>
      </c>
      <c r="O6" s="93"/>
      <c r="P6" s="88"/>
      <c r="Q6" s="88"/>
      <c r="R6" s="88"/>
      <c r="S6" s="88" t="str">
        <f t="shared" ref="S6:S35" si="4">IF(U6="","",IFERROR(VLOOKUP(Y6,$AF$6:$AI$20,3),"参加不可"))</f>
        <v/>
      </c>
      <c r="T6" s="89"/>
      <c r="U6" s="90"/>
      <c r="V6" s="91"/>
      <c r="W6" s="91"/>
      <c r="X6" s="92" t="str">
        <f t="shared" ref="X6:X35" si="5">IF(U6="","",IFERROR(VLOOKUP(Y6,$AF$6:$AI$20,4),"参加不可"))</f>
        <v/>
      </c>
      <c r="Y6" s="63" t="str">
        <f t="shared" ref="Y6:Y35" si="6">IF(U6="","",DATEDIF(U6,W$3,"Y"))</f>
        <v/>
      </c>
      <c r="Z6" s="59"/>
      <c r="AA6" s="94">
        <v>1</v>
      </c>
      <c r="AB6" s="86">
        <v>10</v>
      </c>
      <c r="AC6" s="91">
        <v>14</v>
      </c>
      <c r="AD6" s="91" t="s">
        <v>44</v>
      </c>
      <c r="AE6" s="92">
        <v>5000</v>
      </c>
      <c r="AF6" s="95">
        <v>10</v>
      </c>
      <c r="AG6" s="91">
        <v>14</v>
      </c>
      <c r="AH6" s="91" t="s">
        <v>45</v>
      </c>
      <c r="AI6" s="92">
        <v>5000</v>
      </c>
    </row>
    <row r="7" spans="1:35" ht="18.75" customHeight="1">
      <c r="A7" s="96">
        <v>2</v>
      </c>
      <c r="B7" s="97"/>
      <c r="C7" s="98"/>
      <c r="D7" s="98"/>
      <c r="E7" s="98"/>
      <c r="F7" s="98" t="str">
        <f t="shared" si="1"/>
        <v/>
      </c>
      <c r="G7" s="99"/>
      <c r="H7" s="100"/>
      <c r="I7" s="101"/>
      <c r="J7" s="101"/>
      <c r="K7" s="92" t="str">
        <f t="shared" si="2"/>
        <v/>
      </c>
      <c r="L7" s="63" t="str">
        <f t="shared" si="3"/>
        <v/>
      </c>
      <c r="M7" s="59"/>
      <c r="N7" s="96">
        <v>2</v>
      </c>
      <c r="O7" s="97"/>
      <c r="P7" s="98"/>
      <c r="Q7" s="98"/>
      <c r="R7" s="98"/>
      <c r="S7" s="98" t="str">
        <f t="shared" si="4"/>
        <v/>
      </c>
      <c r="T7" s="99"/>
      <c r="U7" s="100"/>
      <c r="V7" s="101"/>
      <c r="W7" s="101"/>
      <c r="X7" s="92" t="str">
        <f t="shared" si="5"/>
        <v/>
      </c>
      <c r="Y7" s="63" t="str">
        <f t="shared" si="6"/>
        <v/>
      </c>
      <c r="Z7" s="59"/>
      <c r="AA7" s="102">
        <v>2</v>
      </c>
      <c r="AB7" s="103">
        <f t="shared" ref="AB7:AB20" si="7">IF(AC6="","",AC6+1)</f>
        <v>15</v>
      </c>
      <c r="AC7" s="101">
        <v>17</v>
      </c>
      <c r="AD7" s="101" t="s">
        <v>46</v>
      </c>
      <c r="AE7" s="104">
        <v>5000</v>
      </c>
      <c r="AF7" s="105">
        <f t="shared" ref="AF7:AF20" si="8">IF(AG6="","",AG6+1)</f>
        <v>15</v>
      </c>
      <c r="AG7" s="101">
        <v>17</v>
      </c>
      <c r="AH7" s="101" t="s">
        <v>47</v>
      </c>
      <c r="AI7" s="104">
        <v>5000</v>
      </c>
    </row>
    <row r="8" spans="1:35" ht="18.75" customHeight="1">
      <c r="A8" s="96">
        <v>3</v>
      </c>
      <c r="B8" s="97"/>
      <c r="C8" s="98"/>
      <c r="D8" s="98"/>
      <c r="E8" s="98"/>
      <c r="F8" s="98" t="str">
        <f t="shared" si="1"/>
        <v/>
      </c>
      <c r="G8" s="99"/>
      <c r="H8" s="100"/>
      <c r="I8" s="101"/>
      <c r="J8" s="101"/>
      <c r="K8" s="92" t="str">
        <f t="shared" si="2"/>
        <v/>
      </c>
      <c r="L8" s="63" t="str">
        <f t="shared" si="3"/>
        <v/>
      </c>
      <c r="M8" s="59"/>
      <c r="N8" s="96">
        <v>3</v>
      </c>
      <c r="O8" s="106"/>
      <c r="P8" s="98"/>
      <c r="Q8" s="98"/>
      <c r="R8" s="98"/>
      <c r="S8" s="98" t="str">
        <f t="shared" si="4"/>
        <v/>
      </c>
      <c r="T8" s="99"/>
      <c r="U8" s="100"/>
      <c r="V8" s="101"/>
      <c r="W8" s="101"/>
      <c r="X8" s="92" t="str">
        <f t="shared" si="5"/>
        <v/>
      </c>
      <c r="Y8" s="63" t="str">
        <f t="shared" si="6"/>
        <v/>
      </c>
      <c r="Z8" s="59"/>
      <c r="AA8" s="102">
        <v>3</v>
      </c>
      <c r="AB8" s="103">
        <f t="shared" si="7"/>
        <v>18</v>
      </c>
      <c r="AC8" s="101">
        <v>25</v>
      </c>
      <c r="AD8" s="101" t="s">
        <v>62</v>
      </c>
      <c r="AE8" s="104">
        <v>6000</v>
      </c>
      <c r="AF8" s="105">
        <f t="shared" si="8"/>
        <v>18</v>
      </c>
      <c r="AG8" s="101">
        <v>23</v>
      </c>
      <c r="AH8" s="101" t="s">
        <v>48</v>
      </c>
      <c r="AI8" s="104">
        <v>6000</v>
      </c>
    </row>
    <row r="9" spans="1:35" ht="18.75" customHeight="1">
      <c r="A9" s="96">
        <v>4</v>
      </c>
      <c r="B9" s="97"/>
      <c r="C9" s="98"/>
      <c r="D9" s="98"/>
      <c r="E9" s="98"/>
      <c r="F9" s="98" t="str">
        <f t="shared" si="1"/>
        <v/>
      </c>
      <c r="G9" s="99"/>
      <c r="H9" s="100"/>
      <c r="I9" s="101"/>
      <c r="J9" s="101"/>
      <c r="K9" s="92" t="str">
        <f t="shared" si="2"/>
        <v/>
      </c>
      <c r="L9" s="63" t="str">
        <f t="shared" si="3"/>
        <v/>
      </c>
      <c r="M9" s="59"/>
      <c r="N9" s="96">
        <v>4</v>
      </c>
      <c r="O9" s="106"/>
      <c r="P9" s="98"/>
      <c r="Q9" s="98"/>
      <c r="R9" s="98"/>
      <c r="S9" s="98" t="str">
        <f t="shared" si="4"/>
        <v/>
      </c>
      <c r="T9" s="99"/>
      <c r="U9" s="100"/>
      <c r="V9" s="101"/>
      <c r="W9" s="101"/>
      <c r="X9" s="92" t="str">
        <f t="shared" si="5"/>
        <v/>
      </c>
      <c r="Y9" s="63" t="str">
        <f t="shared" si="6"/>
        <v/>
      </c>
      <c r="Z9" s="59"/>
      <c r="AA9" s="102">
        <v>4</v>
      </c>
      <c r="AB9" s="103">
        <f t="shared" si="7"/>
        <v>26</v>
      </c>
      <c r="AC9" s="101">
        <v>33</v>
      </c>
      <c r="AD9" s="101" t="s">
        <v>49</v>
      </c>
      <c r="AE9" s="104">
        <v>6000</v>
      </c>
      <c r="AF9" s="105">
        <f t="shared" si="8"/>
        <v>24</v>
      </c>
      <c r="AG9" s="101"/>
      <c r="AH9" s="101" t="s">
        <v>50</v>
      </c>
      <c r="AI9" s="104">
        <v>6000</v>
      </c>
    </row>
    <row r="10" spans="1:35" ht="18.75" customHeight="1">
      <c r="A10" s="96">
        <v>5</v>
      </c>
      <c r="B10" s="97"/>
      <c r="C10" s="98"/>
      <c r="D10" s="98"/>
      <c r="E10" s="98"/>
      <c r="F10" s="98" t="str">
        <f t="shared" si="1"/>
        <v/>
      </c>
      <c r="G10" s="99"/>
      <c r="H10" s="100"/>
      <c r="I10" s="101"/>
      <c r="J10" s="101"/>
      <c r="K10" s="92" t="str">
        <f t="shared" si="2"/>
        <v/>
      </c>
      <c r="L10" s="63" t="str">
        <f t="shared" si="3"/>
        <v/>
      </c>
      <c r="M10" s="59"/>
      <c r="N10" s="96">
        <v>5</v>
      </c>
      <c r="O10" s="106"/>
      <c r="P10" s="98"/>
      <c r="Q10" s="98"/>
      <c r="R10" s="98"/>
      <c r="S10" s="98" t="str">
        <f t="shared" si="4"/>
        <v/>
      </c>
      <c r="T10" s="99"/>
      <c r="U10" s="100"/>
      <c r="V10" s="101"/>
      <c r="W10" s="101"/>
      <c r="X10" s="92" t="str">
        <f t="shared" si="5"/>
        <v/>
      </c>
      <c r="Y10" s="63" t="str">
        <f t="shared" si="6"/>
        <v/>
      </c>
      <c r="Z10" s="59"/>
      <c r="AA10" s="102">
        <v>5</v>
      </c>
      <c r="AB10" s="103">
        <f t="shared" si="7"/>
        <v>34</v>
      </c>
      <c r="AC10" s="101"/>
      <c r="AD10" s="101" t="s">
        <v>51</v>
      </c>
      <c r="AE10" s="104">
        <v>6000</v>
      </c>
      <c r="AF10" s="105" t="str">
        <f t="shared" si="8"/>
        <v/>
      </c>
      <c r="AG10" s="101"/>
      <c r="AH10" s="101"/>
      <c r="AI10" s="104"/>
    </row>
    <row r="11" spans="1:35" ht="18.75" customHeight="1">
      <c r="A11" s="96">
        <v>6</v>
      </c>
      <c r="B11" s="97"/>
      <c r="C11" s="98"/>
      <c r="D11" s="98"/>
      <c r="E11" s="98"/>
      <c r="F11" s="98" t="str">
        <f t="shared" si="1"/>
        <v/>
      </c>
      <c r="G11" s="99"/>
      <c r="H11" s="100"/>
      <c r="I11" s="101"/>
      <c r="J11" s="101"/>
      <c r="K11" s="92" t="str">
        <f t="shared" si="2"/>
        <v/>
      </c>
      <c r="L11" s="63" t="str">
        <f t="shared" si="3"/>
        <v/>
      </c>
      <c r="M11" s="59"/>
      <c r="N11" s="96">
        <v>6</v>
      </c>
      <c r="O11" s="106"/>
      <c r="P11" s="98"/>
      <c r="Q11" s="98"/>
      <c r="R11" s="98"/>
      <c r="S11" s="98" t="str">
        <f t="shared" si="4"/>
        <v/>
      </c>
      <c r="T11" s="99"/>
      <c r="U11" s="100"/>
      <c r="V11" s="101"/>
      <c r="W11" s="101"/>
      <c r="X11" s="92" t="str">
        <f t="shared" si="5"/>
        <v/>
      </c>
      <c r="Y11" s="63" t="str">
        <f t="shared" si="6"/>
        <v/>
      </c>
      <c r="Z11" s="59"/>
      <c r="AA11" s="102">
        <v>6</v>
      </c>
      <c r="AB11" s="103" t="str">
        <f t="shared" si="7"/>
        <v/>
      </c>
      <c r="AC11" s="101"/>
      <c r="AD11" s="101"/>
      <c r="AE11" s="104"/>
      <c r="AF11" s="105" t="str">
        <f t="shared" si="8"/>
        <v/>
      </c>
      <c r="AG11" s="101"/>
      <c r="AH11" s="101"/>
      <c r="AI11" s="104"/>
    </row>
    <row r="12" spans="1:35" ht="18.75" customHeight="1">
      <c r="A12" s="96">
        <v>7</v>
      </c>
      <c r="B12" s="97"/>
      <c r="C12" s="98"/>
      <c r="D12" s="98"/>
      <c r="E12" s="98"/>
      <c r="F12" s="98" t="str">
        <f t="shared" si="1"/>
        <v/>
      </c>
      <c r="G12" s="99"/>
      <c r="H12" s="100"/>
      <c r="I12" s="101"/>
      <c r="J12" s="101"/>
      <c r="K12" s="92" t="str">
        <f t="shared" si="2"/>
        <v/>
      </c>
      <c r="L12" s="63" t="str">
        <f t="shared" si="3"/>
        <v/>
      </c>
      <c r="M12" s="59"/>
      <c r="N12" s="96">
        <v>7</v>
      </c>
      <c r="O12" s="106"/>
      <c r="P12" s="98"/>
      <c r="Q12" s="98"/>
      <c r="R12" s="98"/>
      <c r="S12" s="98" t="str">
        <f t="shared" si="4"/>
        <v/>
      </c>
      <c r="T12" s="99"/>
      <c r="U12" s="100"/>
      <c r="V12" s="101"/>
      <c r="W12" s="101"/>
      <c r="X12" s="92" t="str">
        <f t="shared" si="5"/>
        <v/>
      </c>
      <c r="Y12" s="63" t="str">
        <f t="shared" si="6"/>
        <v/>
      </c>
      <c r="Z12" s="59"/>
      <c r="AA12" s="102">
        <v>7</v>
      </c>
      <c r="AB12" s="103" t="str">
        <f t="shared" si="7"/>
        <v/>
      </c>
      <c r="AC12" s="101"/>
      <c r="AD12" s="101"/>
      <c r="AE12" s="104"/>
      <c r="AF12" s="105" t="str">
        <f t="shared" si="8"/>
        <v/>
      </c>
      <c r="AG12" s="101"/>
      <c r="AH12" s="101"/>
      <c r="AI12" s="104"/>
    </row>
    <row r="13" spans="1:35" ht="18.75" customHeight="1">
      <c r="A13" s="96">
        <v>8</v>
      </c>
      <c r="B13" s="97"/>
      <c r="C13" s="98"/>
      <c r="D13" s="98"/>
      <c r="E13" s="98"/>
      <c r="F13" s="98" t="str">
        <f t="shared" si="1"/>
        <v/>
      </c>
      <c r="G13" s="99"/>
      <c r="H13" s="100"/>
      <c r="I13" s="101"/>
      <c r="J13" s="101"/>
      <c r="K13" s="92" t="str">
        <f t="shared" si="2"/>
        <v/>
      </c>
      <c r="L13" s="63" t="str">
        <f t="shared" si="3"/>
        <v/>
      </c>
      <c r="M13" s="59"/>
      <c r="N13" s="96">
        <v>8</v>
      </c>
      <c r="O13" s="106"/>
      <c r="P13" s="98"/>
      <c r="Q13" s="98"/>
      <c r="R13" s="98"/>
      <c r="S13" s="98" t="str">
        <f t="shared" si="4"/>
        <v/>
      </c>
      <c r="T13" s="99"/>
      <c r="U13" s="100"/>
      <c r="V13" s="101"/>
      <c r="W13" s="101"/>
      <c r="X13" s="92" t="str">
        <f t="shared" si="5"/>
        <v/>
      </c>
      <c r="Y13" s="63" t="str">
        <f t="shared" si="6"/>
        <v/>
      </c>
      <c r="Z13" s="59"/>
      <c r="AA13" s="102">
        <v>8</v>
      </c>
      <c r="AB13" s="103" t="str">
        <f t="shared" si="7"/>
        <v/>
      </c>
      <c r="AC13" s="101"/>
      <c r="AD13" s="101"/>
      <c r="AE13" s="104"/>
      <c r="AF13" s="105" t="str">
        <f t="shared" si="8"/>
        <v/>
      </c>
      <c r="AG13" s="101"/>
      <c r="AH13" s="101"/>
      <c r="AI13" s="104"/>
    </row>
    <row r="14" spans="1:35" ht="18.75" customHeight="1">
      <c r="A14" s="96">
        <v>9</v>
      </c>
      <c r="B14" s="97"/>
      <c r="C14" s="98"/>
      <c r="D14" s="98"/>
      <c r="E14" s="98"/>
      <c r="F14" s="98" t="str">
        <f t="shared" si="1"/>
        <v/>
      </c>
      <c r="G14" s="99"/>
      <c r="H14" s="100"/>
      <c r="I14" s="101"/>
      <c r="J14" s="101"/>
      <c r="K14" s="92" t="str">
        <f t="shared" si="2"/>
        <v/>
      </c>
      <c r="L14" s="63" t="str">
        <f t="shared" si="3"/>
        <v/>
      </c>
      <c r="M14" s="59"/>
      <c r="N14" s="96">
        <v>9</v>
      </c>
      <c r="O14" s="106"/>
      <c r="P14" s="98"/>
      <c r="Q14" s="98"/>
      <c r="R14" s="98"/>
      <c r="S14" s="98" t="str">
        <f t="shared" si="4"/>
        <v/>
      </c>
      <c r="T14" s="99"/>
      <c r="U14" s="100"/>
      <c r="V14" s="101"/>
      <c r="W14" s="101"/>
      <c r="X14" s="92" t="str">
        <f t="shared" si="5"/>
        <v/>
      </c>
      <c r="Y14" s="63" t="str">
        <f t="shared" si="6"/>
        <v/>
      </c>
      <c r="Z14" s="59"/>
      <c r="AA14" s="102">
        <v>9</v>
      </c>
      <c r="AB14" s="103" t="str">
        <f t="shared" si="7"/>
        <v/>
      </c>
      <c r="AC14" s="101"/>
      <c r="AD14" s="101"/>
      <c r="AE14" s="104"/>
      <c r="AF14" s="105" t="str">
        <f t="shared" si="8"/>
        <v/>
      </c>
      <c r="AG14" s="101"/>
      <c r="AH14" s="101"/>
      <c r="AI14" s="104"/>
    </row>
    <row r="15" spans="1:35" ht="18.75" customHeight="1">
      <c r="A15" s="96">
        <v>10</v>
      </c>
      <c r="B15" s="97"/>
      <c r="C15" s="98"/>
      <c r="D15" s="98"/>
      <c r="E15" s="98"/>
      <c r="F15" s="98" t="str">
        <f t="shared" si="1"/>
        <v/>
      </c>
      <c r="G15" s="99"/>
      <c r="H15" s="100"/>
      <c r="I15" s="101"/>
      <c r="J15" s="101"/>
      <c r="K15" s="92" t="str">
        <f t="shared" si="2"/>
        <v/>
      </c>
      <c r="L15" s="63" t="str">
        <f t="shared" si="3"/>
        <v/>
      </c>
      <c r="M15" s="59"/>
      <c r="N15" s="96">
        <v>10</v>
      </c>
      <c r="O15" s="106"/>
      <c r="P15" s="98"/>
      <c r="Q15" s="98"/>
      <c r="R15" s="98"/>
      <c r="S15" s="98" t="str">
        <f t="shared" si="4"/>
        <v/>
      </c>
      <c r="T15" s="99"/>
      <c r="U15" s="100"/>
      <c r="V15" s="101"/>
      <c r="W15" s="101"/>
      <c r="X15" s="92" t="str">
        <f t="shared" si="5"/>
        <v/>
      </c>
      <c r="Y15" s="63" t="str">
        <f t="shared" si="6"/>
        <v/>
      </c>
      <c r="Z15" s="59"/>
      <c r="AA15" s="102">
        <v>10</v>
      </c>
      <c r="AB15" s="103" t="str">
        <f t="shared" si="7"/>
        <v/>
      </c>
      <c r="AC15" s="101"/>
      <c r="AD15" s="101"/>
      <c r="AE15" s="104"/>
      <c r="AF15" s="105" t="str">
        <f t="shared" si="8"/>
        <v/>
      </c>
      <c r="AG15" s="101"/>
      <c r="AH15" s="101"/>
      <c r="AI15" s="104"/>
    </row>
    <row r="16" spans="1:35" ht="18.75" customHeight="1">
      <c r="A16" s="96">
        <v>11</v>
      </c>
      <c r="B16" s="97"/>
      <c r="C16" s="98"/>
      <c r="D16" s="98"/>
      <c r="E16" s="98"/>
      <c r="F16" s="98" t="str">
        <f t="shared" si="1"/>
        <v/>
      </c>
      <c r="G16" s="99"/>
      <c r="H16" s="100"/>
      <c r="I16" s="101"/>
      <c r="J16" s="101"/>
      <c r="K16" s="92" t="str">
        <f t="shared" si="2"/>
        <v/>
      </c>
      <c r="L16" s="63" t="str">
        <f t="shared" si="3"/>
        <v/>
      </c>
      <c r="M16" s="59"/>
      <c r="N16" s="96">
        <v>11</v>
      </c>
      <c r="O16" s="106"/>
      <c r="P16" s="98"/>
      <c r="Q16" s="98"/>
      <c r="R16" s="98"/>
      <c r="S16" s="98" t="str">
        <f t="shared" si="4"/>
        <v/>
      </c>
      <c r="T16" s="99"/>
      <c r="U16" s="100"/>
      <c r="V16" s="101"/>
      <c r="W16" s="101"/>
      <c r="X16" s="92" t="str">
        <f t="shared" si="5"/>
        <v/>
      </c>
      <c r="Y16" s="63" t="str">
        <f t="shared" si="6"/>
        <v/>
      </c>
      <c r="Z16" s="59"/>
      <c r="AA16" s="102">
        <v>11</v>
      </c>
      <c r="AB16" s="103" t="str">
        <f t="shared" si="7"/>
        <v/>
      </c>
      <c r="AC16" s="101"/>
      <c r="AD16" s="101"/>
      <c r="AE16" s="104"/>
      <c r="AF16" s="105" t="str">
        <f t="shared" si="8"/>
        <v/>
      </c>
      <c r="AG16" s="101"/>
      <c r="AH16" s="101"/>
      <c r="AI16" s="104"/>
    </row>
    <row r="17" spans="1:35" ht="18.75" customHeight="1">
      <c r="A17" s="96">
        <v>12</v>
      </c>
      <c r="B17" s="97"/>
      <c r="C17" s="98"/>
      <c r="D17" s="98"/>
      <c r="E17" s="98"/>
      <c r="F17" s="98" t="str">
        <f t="shared" si="1"/>
        <v/>
      </c>
      <c r="G17" s="99"/>
      <c r="H17" s="100"/>
      <c r="I17" s="101"/>
      <c r="J17" s="101"/>
      <c r="K17" s="92" t="str">
        <f t="shared" si="2"/>
        <v/>
      </c>
      <c r="L17" s="63" t="str">
        <f t="shared" si="3"/>
        <v/>
      </c>
      <c r="M17" s="59"/>
      <c r="N17" s="96">
        <v>12</v>
      </c>
      <c r="O17" s="106"/>
      <c r="P17" s="98"/>
      <c r="Q17" s="98"/>
      <c r="R17" s="98"/>
      <c r="S17" s="98" t="str">
        <f t="shared" si="4"/>
        <v/>
      </c>
      <c r="T17" s="99"/>
      <c r="U17" s="100"/>
      <c r="V17" s="101"/>
      <c r="W17" s="101"/>
      <c r="X17" s="92" t="str">
        <f t="shared" si="5"/>
        <v/>
      </c>
      <c r="Y17" s="63" t="str">
        <f t="shared" si="6"/>
        <v/>
      </c>
      <c r="Z17" s="59"/>
      <c r="AA17" s="102">
        <v>12</v>
      </c>
      <c r="AB17" s="103" t="str">
        <f t="shared" si="7"/>
        <v/>
      </c>
      <c r="AC17" s="101"/>
      <c r="AD17" s="101"/>
      <c r="AE17" s="104"/>
      <c r="AF17" s="105" t="str">
        <f t="shared" si="8"/>
        <v/>
      </c>
      <c r="AG17" s="101"/>
      <c r="AH17" s="101"/>
      <c r="AI17" s="104"/>
    </row>
    <row r="18" spans="1:35" ht="18.75" customHeight="1">
      <c r="A18" s="96">
        <v>13</v>
      </c>
      <c r="B18" s="97"/>
      <c r="C18" s="98"/>
      <c r="D18" s="98"/>
      <c r="E18" s="98"/>
      <c r="F18" s="98" t="str">
        <f t="shared" si="1"/>
        <v/>
      </c>
      <c r="G18" s="99"/>
      <c r="H18" s="100"/>
      <c r="I18" s="101"/>
      <c r="J18" s="101"/>
      <c r="K18" s="92" t="str">
        <f t="shared" si="2"/>
        <v/>
      </c>
      <c r="L18" s="63" t="str">
        <f t="shared" si="3"/>
        <v/>
      </c>
      <c r="M18" s="59"/>
      <c r="N18" s="96">
        <v>13</v>
      </c>
      <c r="O18" s="106"/>
      <c r="P18" s="98"/>
      <c r="Q18" s="98"/>
      <c r="R18" s="98"/>
      <c r="S18" s="98" t="str">
        <f t="shared" si="4"/>
        <v/>
      </c>
      <c r="T18" s="99"/>
      <c r="U18" s="100"/>
      <c r="V18" s="101"/>
      <c r="W18" s="101"/>
      <c r="X18" s="92" t="str">
        <f t="shared" si="5"/>
        <v/>
      </c>
      <c r="Y18" s="63" t="str">
        <f t="shared" si="6"/>
        <v/>
      </c>
      <c r="Z18" s="59"/>
      <c r="AA18" s="102">
        <v>13</v>
      </c>
      <c r="AB18" s="103" t="str">
        <f t="shared" si="7"/>
        <v/>
      </c>
      <c r="AC18" s="101"/>
      <c r="AD18" s="101"/>
      <c r="AE18" s="104"/>
      <c r="AF18" s="105" t="str">
        <f t="shared" si="8"/>
        <v/>
      </c>
      <c r="AG18" s="101"/>
      <c r="AH18" s="101"/>
      <c r="AI18" s="104"/>
    </row>
    <row r="19" spans="1:35" ht="18.75" customHeight="1">
      <c r="A19" s="96">
        <v>14</v>
      </c>
      <c r="B19" s="97"/>
      <c r="C19" s="98"/>
      <c r="D19" s="98"/>
      <c r="E19" s="98"/>
      <c r="F19" s="98" t="str">
        <f t="shared" si="1"/>
        <v/>
      </c>
      <c r="G19" s="99"/>
      <c r="H19" s="100"/>
      <c r="I19" s="101"/>
      <c r="J19" s="101"/>
      <c r="K19" s="92" t="str">
        <f t="shared" si="2"/>
        <v/>
      </c>
      <c r="L19" s="63" t="str">
        <f t="shared" si="3"/>
        <v/>
      </c>
      <c r="M19" s="59"/>
      <c r="N19" s="96">
        <v>14</v>
      </c>
      <c r="O19" s="106"/>
      <c r="P19" s="98"/>
      <c r="Q19" s="98"/>
      <c r="R19" s="98"/>
      <c r="S19" s="98" t="str">
        <f t="shared" si="4"/>
        <v/>
      </c>
      <c r="T19" s="99"/>
      <c r="U19" s="100"/>
      <c r="V19" s="101"/>
      <c r="W19" s="101"/>
      <c r="X19" s="92" t="str">
        <f t="shared" si="5"/>
        <v/>
      </c>
      <c r="Y19" s="63" t="str">
        <f t="shared" si="6"/>
        <v/>
      </c>
      <c r="Z19" s="59"/>
      <c r="AA19" s="102">
        <v>14</v>
      </c>
      <c r="AB19" s="103" t="str">
        <f t="shared" si="7"/>
        <v/>
      </c>
      <c r="AC19" s="101"/>
      <c r="AD19" s="101"/>
      <c r="AE19" s="104"/>
      <c r="AF19" s="105" t="str">
        <f t="shared" si="8"/>
        <v/>
      </c>
      <c r="AG19" s="101"/>
      <c r="AH19" s="101"/>
      <c r="AI19" s="104"/>
    </row>
    <row r="20" spans="1:35" ht="18.75" customHeight="1">
      <c r="A20" s="96">
        <v>15</v>
      </c>
      <c r="B20" s="97"/>
      <c r="C20" s="98"/>
      <c r="D20" s="98"/>
      <c r="E20" s="98"/>
      <c r="F20" s="98" t="str">
        <f t="shared" si="1"/>
        <v/>
      </c>
      <c r="G20" s="99"/>
      <c r="H20" s="100"/>
      <c r="I20" s="101"/>
      <c r="J20" s="101"/>
      <c r="K20" s="92" t="str">
        <f t="shared" si="2"/>
        <v/>
      </c>
      <c r="L20" s="63" t="str">
        <f t="shared" si="3"/>
        <v/>
      </c>
      <c r="M20" s="59"/>
      <c r="N20" s="96">
        <v>15</v>
      </c>
      <c r="O20" s="106"/>
      <c r="P20" s="98"/>
      <c r="Q20" s="98"/>
      <c r="R20" s="98"/>
      <c r="S20" s="98" t="str">
        <f t="shared" si="4"/>
        <v/>
      </c>
      <c r="T20" s="99"/>
      <c r="U20" s="100"/>
      <c r="V20" s="101"/>
      <c r="W20" s="101"/>
      <c r="X20" s="92" t="str">
        <f t="shared" si="5"/>
        <v/>
      </c>
      <c r="Y20" s="63" t="str">
        <f t="shared" si="6"/>
        <v/>
      </c>
      <c r="Z20" s="59"/>
      <c r="AA20" s="107">
        <v>15</v>
      </c>
      <c r="AB20" s="108" t="str">
        <f t="shared" si="7"/>
        <v/>
      </c>
      <c r="AC20" s="109"/>
      <c r="AD20" s="109"/>
      <c r="AE20" s="110"/>
      <c r="AF20" s="111" t="str">
        <f t="shared" si="8"/>
        <v/>
      </c>
      <c r="AG20" s="109"/>
      <c r="AH20" s="109"/>
      <c r="AI20" s="110"/>
    </row>
    <row r="21" spans="1:35" ht="18.75" customHeight="1">
      <c r="A21" s="96">
        <v>16</v>
      </c>
      <c r="B21" s="97"/>
      <c r="C21" s="98"/>
      <c r="D21" s="98"/>
      <c r="E21" s="98"/>
      <c r="F21" s="98" t="str">
        <f t="shared" si="1"/>
        <v/>
      </c>
      <c r="G21" s="99"/>
      <c r="H21" s="100"/>
      <c r="I21" s="101"/>
      <c r="J21" s="101"/>
      <c r="K21" s="92" t="str">
        <f t="shared" si="2"/>
        <v/>
      </c>
      <c r="L21" s="63" t="str">
        <f t="shared" si="3"/>
        <v/>
      </c>
      <c r="M21" s="59"/>
      <c r="N21" s="96">
        <v>16</v>
      </c>
      <c r="O21" s="106"/>
      <c r="P21" s="98"/>
      <c r="Q21" s="98"/>
      <c r="R21" s="98"/>
      <c r="S21" s="98" t="str">
        <f t="shared" si="4"/>
        <v/>
      </c>
      <c r="T21" s="99"/>
      <c r="U21" s="100"/>
      <c r="V21" s="101"/>
      <c r="W21" s="101"/>
      <c r="X21" s="92" t="str">
        <f t="shared" si="5"/>
        <v/>
      </c>
      <c r="Y21" s="63" t="str">
        <f t="shared" si="6"/>
        <v/>
      </c>
      <c r="Z21" s="59"/>
      <c r="AA21" s="59"/>
      <c r="AB21" s="59"/>
      <c r="AC21" s="59"/>
      <c r="AD21" s="59"/>
      <c r="AE21" s="61"/>
      <c r="AF21" s="59"/>
      <c r="AG21" s="59"/>
      <c r="AH21" s="59"/>
      <c r="AI21" s="61"/>
    </row>
    <row r="22" spans="1:35" ht="18.75" customHeight="1">
      <c r="A22" s="96">
        <v>17</v>
      </c>
      <c r="B22" s="97"/>
      <c r="C22" s="98"/>
      <c r="D22" s="98"/>
      <c r="E22" s="98"/>
      <c r="F22" s="98" t="str">
        <f t="shared" si="1"/>
        <v/>
      </c>
      <c r="G22" s="99"/>
      <c r="H22" s="100"/>
      <c r="I22" s="101"/>
      <c r="J22" s="101"/>
      <c r="K22" s="92" t="str">
        <f t="shared" si="2"/>
        <v/>
      </c>
      <c r="L22" s="63" t="str">
        <f t="shared" si="3"/>
        <v/>
      </c>
      <c r="M22" s="59"/>
      <c r="N22" s="96">
        <v>17</v>
      </c>
      <c r="O22" s="106"/>
      <c r="P22" s="98"/>
      <c r="Q22" s="98"/>
      <c r="R22" s="98"/>
      <c r="S22" s="98" t="str">
        <f t="shared" si="4"/>
        <v/>
      </c>
      <c r="T22" s="99"/>
      <c r="U22" s="100"/>
      <c r="V22" s="101"/>
      <c r="W22" s="101"/>
      <c r="X22" s="92" t="str">
        <f t="shared" si="5"/>
        <v/>
      </c>
      <c r="Y22" s="63" t="str">
        <f t="shared" si="6"/>
        <v/>
      </c>
      <c r="Z22" s="59"/>
      <c r="AA22" s="59"/>
      <c r="AB22" s="59"/>
      <c r="AC22" s="59"/>
      <c r="AD22" s="59"/>
      <c r="AE22" s="61"/>
      <c r="AF22" s="59"/>
      <c r="AG22" s="59"/>
      <c r="AH22" s="59"/>
      <c r="AI22" s="61"/>
    </row>
    <row r="23" spans="1:35" ht="18.75" customHeight="1">
      <c r="A23" s="96">
        <v>18</v>
      </c>
      <c r="B23" s="97"/>
      <c r="C23" s="98"/>
      <c r="D23" s="98"/>
      <c r="E23" s="98"/>
      <c r="F23" s="98" t="str">
        <f t="shared" si="1"/>
        <v/>
      </c>
      <c r="G23" s="99"/>
      <c r="H23" s="100"/>
      <c r="I23" s="101"/>
      <c r="J23" s="101"/>
      <c r="K23" s="92" t="str">
        <f t="shared" si="2"/>
        <v/>
      </c>
      <c r="L23" s="63" t="str">
        <f t="shared" si="3"/>
        <v/>
      </c>
      <c r="M23" s="59"/>
      <c r="N23" s="96">
        <v>18</v>
      </c>
      <c r="O23" s="106"/>
      <c r="P23" s="98"/>
      <c r="Q23" s="98"/>
      <c r="R23" s="98"/>
      <c r="S23" s="98" t="str">
        <f t="shared" si="4"/>
        <v/>
      </c>
      <c r="T23" s="99"/>
      <c r="U23" s="100"/>
      <c r="V23" s="101"/>
      <c r="W23" s="101"/>
      <c r="X23" s="92" t="str">
        <f t="shared" si="5"/>
        <v/>
      </c>
      <c r="Y23" s="63" t="str">
        <f t="shared" si="6"/>
        <v/>
      </c>
      <c r="Z23" s="59"/>
      <c r="AA23" s="59"/>
      <c r="AB23" s="59"/>
      <c r="AC23" s="59"/>
      <c r="AD23" s="59"/>
      <c r="AE23" s="61"/>
      <c r="AF23" s="59"/>
      <c r="AG23" s="59"/>
      <c r="AH23" s="59"/>
      <c r="AI23" s="61"/>
    </row>
    <row r="24" spans="1:35" ht="18.75" customHeight="1">
      <c r="A24" s="96">
        <v>19</v>
      </c>
      <c r="B24" s="97"/>
      <c r="C24" s="98"/>
      <c r="D24" s="98"/>
      <c r="E24" s="98"/>
      <c r="F24" s="98" t="str">
        <f t="shared" si="1"/>
        <v/>
      </c>
      <c r="G24" s="99"/>
      <c r="H24" s="100"/>
      <c r="I24" s="101"/>
      <c r="J24" s="101"/>
      <c r="K24" s="92" t="str">
        <f t="shared" si="2"/>
        <v/>
      </c>
      <c r="L24" s="63" t="str">
        <f t="shared" si="3"/>
        <v/>
      </c>
      <c r="M24" s="59"/>
      <c r="N24" s="96">
        <v>19</v>
      </c>
      <c r="O24" s="106"/>
      <c r="P24" s="98"/>
      <c r="Q24" s="98"/>
      <c r="R24" s="98"/>
      <c r="S24" s="98" t="str">
        <f t="shared" si="4"/>
        <v/>
      </c>
      <c r="T24" s="99"/>
      <c r="U24" s="100"/>
      <c r="V24" s="101"/>
      <c r="W24" s="101"/>
      <c r="X24" s="92" t="str">
        <f t="shared" si="5"/>
        <v/>
      </c>
      <c r="Y24" s="63" t="str">
        <f t="shared" si="6"/>
        <v/>
      </c>
      <c r="Z24" s="59"/>
      <c r="AA24" s="59"/>
      <c r="AB24" s="59"/>
      <c r="AC24" s="59"/>
      <c r="AD24" s="59"/>
      <c r="AE24" s="61"/>
      <c r="AF24" s="59"/>
      <c r="AG24" s="59"/>
      <c r="AH24" s="59"/>
      <c r="AI24" s="61"/>
    </row>
    <row r="25" spans="1:35" ht="18.75" customHeight="1">
      <c r="A25" s="96">
        <v>20</v>
      </c>
      <c r="B25" s="97"/>
      <c r="C25" s="98"/>
      <c r="D25" s="98"/>
      <c r="E25" s="98"/>
      <c r="F25" s="98" t="str">
        <f t="shared" si="1"/>
        <v/>
      </c>
      <c r="G25" s="99"/>
      <c r="H25" s="100"/>
      <c r="I25" s="101"/>
      <c r="J25" s="101"/>
      <c r="K25" s="92" t="str">
        <f t="shared" si="2"/>
        <v/>
      </c>
      <c r="L25" s="63" t="str">
        <f t="shared" si="3"/>
        <v/>
      </c>
      <c r="M25" s="59"/>
      <c r="N25" s="96">
        <v>20</v>
      </c>
      <c r="O25" s="106"/>
      <c r="P25" s="98"/>
      <c r="Q25" s="98"/>
      <c r="R25" s="98"/>
      <c r="S25" s="98" t="str">
        <f t="shared" si="4"/>
        <v/>
      </c>
      <c r="T25" s="99"/>
      <c r="U25" s="100"/>
      <c r="V25" s="101"/>
      <c r="W25" s="101"/>
      <c r="X25" s="92" t="str">
        <f t="shared" si="5"/>
        <v/>
      </c>
      <c r="Y25" s="63" t="str">
        <f t="shared" si="6"/>
        <v/>
      </c>
      <c r="Z25" s="59"/>
      <c r="AA25" s="59"/>
      <c r="AB25" s="59"/>
      <c r="AC25" s="59"/>
      <c r="AD25" s="59"/>
      <c r="AE25" s="61"/>
      <c r="AF25" s="59"/>
      <c r="AG25" s="59"/>
      <c r="AH25" s="59"/>
      <c r="AI25" s="61"/>
    </row>
    <row r="26" spans="1:35" ht="18.75" customHeight="1">
      <c r="A26" s="96">
        <v>21</v>
      </c>
      <c r="B26" s="97"/>
      <c r="C26" s="98"/>
      <c r="D26" s="98"/>
      <c r="E26" s="98"/>
      <c r="F26" s="98" t="str">
        <f t="shared" si="1"/>
        <v/>
      </c>
      <c r="G26" s="99"/>
      <c r="H26" s="100"/>
      <c r="I26" s="101"/>
      <c r="J26" s="101"/>
      <c r="K26" s="92" t="str">
        <f t="shared" si="2"/>
        <v/>
      </c>
      <c r="L26" s="63" t="str">
        <f t="shared" si="3"/>
        <v/>
      </c>
      <c r="M26" s="59"/>
      <c r="N26" s="96">
        <v>21</v>
      </c>
      <c r="O26" s="106"/>
      <c r="P26" s="98"/>
      <c r="Q26" s="98"/>
      <c r="R26" s="98"/>
      <c r="S26" s="98" t="str">
        <f t="shared" si="4"/>
        <v/>
      </c>
      <c r="T26" s="99"/>
      <c r="U26" s="100"/>
      <c r="V26" s="101"/>
      <c r="W26" s="101"/>
      <c r="X26" s="92" t="str">
        <f t="shared" si="5"/>
        <v/>
      </c>
      <c r="Y26" s="63" t="str">
        <f t="shared" si="6"/>
        <v/>
      </c>
      <c r="Z26" s="59"/>
      <c r="AA26" s="59"/>
      <c r="AB26" s="59"/>
      <c r="AC26" s="59"/>
      <c r="AD26" s="59"/>
      <c r="AE26" s="61"/>
      <c r="AF26" s="59"/>
      <c r="AG26" s="59"/>
      <c r="AH26" s="59"/>
      <c r="AI26" s="61"/>
    </row>
    <row r="27" spans="1:35" ht="18.75" customHeight="1">
      <c r="A27" s="96">
        <v>22</v>
      </c>
      <c r="B27" s="97"/>
      <c r="C27" s="98"/>
      <c r="D27" s="98"/>
      <c r="E27" s="98"/>
      <c r="F27" s="98" t="str">
        <f t="shared" si="1"/>
        <v/>
      </c>
      <c r="G27" s="99"/>
      <c r="H27" s="100"/>
      <c r="I27" s="101"/>
      <c r="J27" s="101"/>
      <c r="K27" s="92" t="str">
        <f t="shared" si="2"/>
        <v/>
      </c>
      <c r="L27" s="63" t="str">
        <f t="shared" si="3"/>
        <v/>
      </c>
      <c r="M27" s="59"/>
      <c r="N27" s="96">
        <v>22</v>
      </c>
      <c r="O27" s="106"/>
      <c r="P27" s="98"/>
      <c r="Q27" s="98"/>
      <c r="R27" s="98"/>
      <c r="S27" s="98" t="str">
        <f t="shared" si="4"/>
        <v/>
      </c>
      <c r="T27" s="99"/>
      <c r="U27" s="100"/>
      <c r="V27" s="101"/>
      <c r="W27" s="101"/>
      <c r="X27" s="92" t="str">
        <f t="shared" si="5"/>
        <v/>
      </c>
      <c r="Y27" s="63" t="str">
        <f t="shared" si="6"/>
        <v/>
      </c>
      <c r="Z27" s="59"/>
      <c r="AA27" s="59"/>
      <c r="AB27" s="59"/>
      <c r="AC27" s="59"/>
      <c r="AD27" s="59"/>
      <c r="AE27" s="61"/>
      <c r="AF27" s="59"/>
      <c r="AG27" s="59"/>
      <c r="AH27" s="59"/>
      <c r="AI27" s="61"/>
    </row>
    <row r="28" spans="1:35" ht="18.75" customHeight="1">
      <c r="A28" s="96">
        <v>23</v>
      </c>
      <c r="B28" s="97"/>
      <c r="C28" s="98"/>
      <c r="D28" s="98"/>
      <c r="E28" s="98"/>
      <c r="F28" s="98" t="str">
        <f t="shared" si="1"/>
        <v/>
      </c>
      <c r="G28" s="99"/>
      <c r="H28" s="100"/>
      <c r="I28" s="101"/>
      <c r="J28" s="101"/>
      <c r="K28" s="92" t="str">
        <f t="shared" si="2"/>
        <v/>
      </c>
      <c r="L28" s="63" t="str">
        <f t="shared" si="3"/>
        <v/>
      </c>
      <c r="M28" s="59"/>
      <c r="N28" s="96">
        <v>23</v>
      </c>
      <c r="O28" s="106"/>
      <c r="P28" s="98"/>
      <c r="Q28" s="98"/>
      <c r="R28" s="98"/>
      <c r="S28" s="98" t="str">
        <f t="shared" si="4"/>
        <v/>
      </c>
      <c r="T28" s="99"/>
      <c r="U28" s="100"/>
      <c r="V28" s="101"/>
      <c r="W28" s="101"/>
      <c r="X28" s="92" t="str">
        <f t="shared" si="5"/>
        <v/>
      </c>
      <c r="Y28" s="63" t="str">
        <f t="shared" si="6"/>
        <v/>
      </c>
      <c r="Z28" s="59"/>
      <c r="AA28" s="59"/>
      <c r="AB28" s="59"/>
      <c r="AC28" s="59"/>
      <c r="AD28" s="59"/>
      <c r="AE28" s="61"/>
      <c r="AF28" s="59"/>
      <c r="AG28" s="59"/>
      <c r="AH28" s="59"/>
      <c r="AI28" s="61"/>
    </row>
    <row r="29" spans="1:35" ht="18.75" customHeight="1">
      <c r="A29" s="96">
        <v>24</v>
      </c>
      <c r="B29" s="97"/>
      <c r="C29" s="98"/>
      <c r="D29" s="98"/>
      <c r="E29" s="98"/>
      <c r="F29" s="98" t="str">
        <f t="shared" si="1"/>
        <v/>
      </c>
      <c r="G29" s="99"/>
      <c r="H29" s="100"/>
      <c r="I29" s="101"/>
      <c r="J29" s="101"/>
      <c r="K29" s="92" t="str">
        <f t="shared" si="2"/>
        <v/>
      </c>
      <c r="L29" s="63" t="str">
        <f t="shared" si="3"/>
        <v/>
      </c>
      <c r="M29" s="59"/>
      <c r="N29" s="96">
        <v>24</v>
      </c>
      <c r="O29" s="106"/>
      <c r="P29" s="98"/>
      <c r="Q29" s="98"/>
      <c r="R29" s="98"/>
      <c r="S29" s="98" t="str">
        <f t="shared" si="4"/>
        <v/>
      </c>
      <c r="T29" s="99"/>
      <c r="U29" s="100"/>
      <c r="V29" s="101"/>
      <c r="W29" s="101"/>
      <c r="X29" s="92" t="str">
        <f t="shared" si="5"/>
        <v/>
      </c>
      <c r="Y29" s="63" t="str">
        <f t="shared" si="6"/>
        <v/>
      </c>
      <c r="Z29" s="59"/>
      <c r="AA29" s="59"/>
      <c r="AB29" s="59"/>
      <c r="AC29" s="59"/>
      <c r="AD29" s="59"/>
      <c r="AE29" s="61"/>
      <c r="AF29" s="59"/>
      <c r="AG29" s="59"/>
      <c r="AH29" s="59"/>
      <c r="AI29" s="61"/>
    </row>
    <row r="30" spans="1:35" ht="18.75" customHeight="1">
      <c r="A30" s="96">
        <v>25</v>
      </c>
      <c r="B30" s="97"/>
      <c r="C30" s="98"/>
      <c r="D30" s="98"/>
      <c r="E30" s="98"/>
      <c r="F30" s="98" t="str">
        <f t="shared" si="1"/>
        <v/>
      </c>
      <c r="G30" s="99"/>
      <c r="H30" s="100"/>
      <c r="I30" s="101"/>
      <c r="J30" s="101"/>
      <c r="K30" s="92" t="str">
        <f t="shared" si="2"/>
        <v/>
      </c>
      <c r="L30" s="63" t="str">
        <f t="shared" si="3"/>
        <v/>
      </c>
      <c r="M30" s="59"/>
      <c r="N30" s="96">
        <v>25</v>
      </c>
      <c r="O30" s="106"/>
      <c r="P30" s="98"/>
      <c r="Q30" s="98"/>
      <c r="R30" s="98"/>
      <c r="S30" s="98" t="str">
        <f t="shared" si="4"/>
        <v/>
      </c>
      <c r="T30" s="99"/>
      <c r="U30" s="100"/>
      <c r="V30" s="101"/>
      <c r="W30" s="101"/>
      <c r="X30" s="92" t="str">
        <f t="shared" si="5"/>
        <v/>
      </c>
      <c r="Y30" s="63" t="str">
        <f t="shared" si="6"/>
        <v/>
      </c>
      <c r="Z30" s="59"/>
      <c r="AA30" s="59"/>
      <c r="AB30" s="59"/>
      <c r="AC30" s="59"/>
      <c r="AD30" s="59"/>
      <c r="AE30" s="61"/>
      <c r="AF30" s="59"/>
      <c r="AG30" s="59"/>
      <c r="AH30" s="59"/>
      <c r="AI30" s="61"/>
    </row>
    <row r="31" spans="1:35" ht="18.75" customHeight="1">
      <c r="A31" s="96">
        <v>26</v>
      </c>
      <c r="B31" s="97"/>
      <c r="C31" s="98"/>
      <c r="D31" s="98"/>
      <c r="E31" s="98"/>
      <c r="F31" s="98" t="str">
        <f t="shared" si="1"/>
        <v/>
      </c>
      <c r="G31" s="99"/>
      <c r="H31" s="100"/>
      <c r="I31" s="101"/>
      <c r="J31" s="101"/>
      <c r="K31" s="92" t="str">
        <f t="shared" si="2"/>
        <v/>
      </c>
      <c r="L31" s="63" t="str">
        <f t="shared" si="3"/>
        <v/>
      </c>
      <c r="M31" s="59"/>
      <c r="N31" s="96">
        <v>26</v>
      </c>
      <c r="O31" s="106"/>
      <c r="P31" s="98"/>
      <c r="Q31" s="98"/>
      <c r="R31" s="98"/>
      <c r="S31" s="98" t="str">
        <f t="shared" si="4"/>
        <v/>
      </c>
      <c r="T31" s="99"/>
      <c r="U31" s="100"/>
      <c r="V31" s="101"/>
      <c r="W31" s="101"/>
      <c r="X31" s="92" t="str">
        <f t="shared" si="5"/>
        <v/>
      </c>
      <c r="Y31" s="63" t="str">
        <f t="shared" si="6"/>
        <v/>
      </c>
      <c r="Z31" s="59"/>
      <c r="AA31" s="59"/>
      <c r="AB31" s="59"/>
      <c r="AC31" s="59"/>
      <c r="AD31" s="59"/>
      <c r="AE31" s="61"/>
      <c r="AF31" s="59"/>
      <c r="AG31" s="59"/>
      <c r="AH31" s="59"/>
      <c r="AI31" s="61"/>
    </row>
    <row r="32" spans="1:35" ht="18.75" customHeight="1">
      <c r="A32" s="96">
        <v>27</v>
      </c>
      <c r="B32" s="97"/>
      <c r="C32" s="98"/>
      <c r="D32" s="98"/>
      <c r="E32" s="98"/>
      <c r="F32" s="98" t="str">
        <f t="shared" si="1"/>
        <v/>
      </c>
      <c r="G32" s="99"/>
      <c r="H32" s="100"/>
      <c r="I32" s="101"/>
      <c r="J32" s="101"/>
      <c r="K32" s="92" t="str">
        <f t="shared" si="2"/>
        <v/>
      </c>
      <c r="L32" s="63" t="str">
        <f t="shared" si="3"/>
        <v/>
      </c>
      <c r="M32" s="59"/>
      <c r="N32" s="96">
        <v>27</v>
      </c>
      <c r="O32" s="106"/>
      <c r="P32" s="98"/>
      <c r="Q32" s="98"/>
      <c r="R32" s="98"/>
      <c r="S32" s="98" t="str">
        <f t="shared" si="4"/>
        <v/>
      </c>
      <c r="T32" s="99"/>
      <c r="U32" s="100"/>
      <c r="V32" s="101"/>
      <c r="W32" s="101"/>
      <c r="X32" s="92" t="str">
        <f t="shared" si="5"/>
        <v/>
      </c>
      <c r="Y32" s="63" t="str">
        <f t="shared" si="6"/>
        <v/>
      </c>
      <c r="Z32" s="59"/>
      <c r="AA32" s="59"/>
      <c r="AB32" s="59"/>
      <c r="AC32" s="59"/>
      <c r="AD32" s="59"/>
      <c r="AE32" s="61"/>
      <c r="AF32" s="59"/>
      <c r="AG32" s="59"/>
      <c r="AH32" s="59"/>
      <c r="AI32" s="61"/>
    </row>
    <row r="33" spans="1:35" ht="18.75" customHeight="1">
      <c r="A33" s="96">
        <v>28</v>
      </c>
      <c r="B33" s="97"/>
      <c r="C33" s="98"/>
      <c r="D33" s="98"/>
      <c r="E33" s="98"/>
      <c r="F33" s="98" t="str">
        <f t="shared" si="1"/>
        <v/>
      </c>
      <c r="G33" s="99"/>
      <c r="H33" s="100"/>
      <c r="I33" s="101"/>
      <c r="J33" s="101"/>
      <c r="K33" s="92" t="str">
        <f t="shared" si="2"/>
        <v/>
      </c>
      <c r="L33" s="63" t="str">
        <f t="shared" si="3"/>
        <v/>
      </c>
      <c r="M33" s="59"/>
      <c r="N33" s="96">
        <v>28</v>
      </c>
      <c r="O33" s="106"/>
      <c r="P33" s="98"/>
      <c r="Q33" s="98"/>
      <c r="R33" s="98"/>
      <c r="S33" s="98" t="str">
        <f t="shared" si="4"/>
        <v/>
      </c>
      <c r="T33" s="99"/>
      <c r="U33" s="100"/>
      <c r="V33" s="101"/>
      <c r="W33" s="101"/>
      <c r="X33" s="92" t="str">
        <f t="shared" si="5"/>
        <v/>
      </c>
      <c r="Y33" s="63" t="str">
        <f t="shared" si="6"/>
        <v/>
      </c>
      <c r="Z33" s="59"/>
      <c r="AA33" s="59"/>
      <c r="AB33" s="59"/>
      <c r="AC33" s="59"/>
      <c r="AD33" s="59"/>
      <c r="AE33" s="61"/>
      <c r="AF33" s="59"/>
      <c r="AG33" s="59"/>
      <c r="AH33" s="59"/>
      <c r="AI33" s="61"/>
    </row>
    <row r="34" spans="1:35" ht="18.75" customHeight="1">
      <c r="A34" s="96">
        <v>29</v>
      </c>
      <c r="B34" s="97"/>
      <c r="C34" s="98"/>
      <c r="D34" s="98"/>
      <c r="E34" s="98"/>
      <c r="F34" s="98" t="str">
        <f t="shared" si="1"/>
        <v/>
      </c>
      <c r="G34" s="99"/>
      <c r="H34" s="100"/>
      <c r="I34" s="101"/>
      <c r="J34" s="101"/>
      <c r="K34" s="92" t="str">
        <f t="shared" si="2"/>
        <v/>
      </c>
      <c r="L34" s="63" t="str">
        <f t="shared" si="3"/>
        <v/>
      </c>
      <c r="M34" s="59"/>
      <c r="N34" s="96">
        <v>29</v>
      </c>
      <c r="O34" s="106"/>
      <c r="P34" s="98"/>
      <c r="Q34" s="98"/>
      <c r="R34" s="98"/>
      <c r="S34" s="98" t="str">
        <f t="shared" si="4"/>
        <v/>
      </c>
      <c r="T34" s="99"/>
      <c r="U34" s="100"/>
      <c r="V34" s="101"/>
      <c r="W34" s="101"/>
      <c r="X34" s="92" t="str">
        <f t="shared" si="5"/>
        <v/>
      </c>
      <c r="Y34" s="63" t="str">
        <f t="shared" si="6"/>
        <v/>
      </c>
      <c r="Z34" s="59"/>
      <c r="AA34" s="59"/>
      <c r="AB34" s="59"/>
      <c r="AC34" s="59"/>
      <c r="AD34" s="59"/>
      <c r="AE34" s="61"/>
      <c r="AF34" s="59"/>
      <c r="AG34" s="59"/>
      <c r="AH34" s="59"/>
      <c r="AI34" s="61"/>
    </row>
    <row r="35" spans="1:35" ht="18.75" customHeight="1">
      <c r="A35" s="112">
        <v>30</v>
      </c>
      <c r="B35" s="113"/>
      <c r="C35" s="114"/>
      <c r="D35" s="114"/>
      <c r="E35" s="114"/>
      <c r="F35" s="114" t="str">
        <f t="shared" si="1"/>
        <v/>
      </c>
      <c r="G35" s="115"/>
      <c r="H35" s="100"/>
      <c r="I35" s="101"/>
      <c r="J35" s="116"/>
      <c r="K35" s="92" t="str">
        <f t="shared" si="2"/>
        <v/>
      </c>
      <c r="L35" s="63" t="str">
        <f t="shared" si="3"/>
        <v/>
      </c>
      <c r="M35" s="59"/>
      <c r="N35" s="96">
        <v>30</v>
      </c>
      <c r="O35" s="106"/>
      <c r="P35" s="98"/>
      <c r="Q35" s="98"/>
      <c r="R35" s="98"/>
      <c r="S35" s="98" t="str">
        <f t="shared" si="4"/>
        <v/>
      </c>
      <c r="T35" s="99"/>
      <c r="U35" s="100"/>
      <c r="V35" s="101"/>
      <c r="W35" s="116"/>
      <c r="X35" s="92" t="str">
        <f t="shared" si="5"/>
        <v/>
      </c>
      <c r="Y35" s="63" t="str">
        <f t="shared" si="6"/>
        <v/>
      </c>
      <c r="Z35" s="59"/>
      <c r="AA35" s="59"/>
      <c r="AB35" s="59"/>
      <c r="AC35" s="59"/>
      <c r="AD35" s="59"/>
      <c r="AE35" s="61"/>
      <c r="AF35" s="59"/>
      <c r="AG35" s="59"/>
      <c r="AH35" s="59"/>
      <c r="AI35" s="61"/>
    </row>
    <row r="36" spans="1:35" ht="18.75" customHeight="1">
      <c r="A36" s="62"/>
      <c r="B36" s="117"/>
      <c r="C36" s="117"/>
      <c r="D36" s="117"/>
      <c r="E36" s="117"/>
      <c r="F36" s="117"/>
      <c r="G36" s="118"/>
      <c r="H36" s="117"/>
      <c r="I36" s="119"/>
      <c r="J36" s="120" t="s">
        <v>16</v>
      </c>
      <c r="K36" s="119">
        <f>COUNT(K6:K35)</f>
        <v>0</v>
      </c>
      <c r="L36" s="117"/>
      <c r="M36" s="59"/>
      <c r="N36" s="62"/>
      <c r="O36" s="118"/>
      <c r="P36" s="117"/>
      <c r="Q36" s="117"/>
      <c r="R36" s="117"/>
      <c r="S36" s="117"/>
      <c r="T36" s="118"/>
      <c r="U36" s="117"/>
      <c r="V36" s="119"/>
      <c r="W36" s="120" t="s">
        <v>16</v>
      </c>
      <c r="X36" s="119">
        <f>COUNT(X6:X35)</f>
        <v>0</v>
      </c>
      <c r="Y36" s="117"/>
      <c r="Z36" s="59"/>
      <c r="AA36" s="59"/>
      <c r="AB36" s="59"/>
      <c r="AC36" s="59"/>
      <c r="AD36" s="59"/>
      <c r="AE36" s="61"/>
      <c r="AF36" s="59"/>
      <c r="AG36" s="59"/>
      <c r="AH36" s="59"/>
      <c r="AI36" s="61"/>
    </row>
    <row r="37" spans="1:35" ht="18.75" customHeight="1">
      <c r="A37" s="68"/>
      <c r="B37" s="74"/>
      <c r="C37" s="74"/>
      <c r="D37" s="74"/>
      <c r="E37" s="74"/>
      <c r="F37" s="74"/>
      <c r="G37" s="121"/>
      <c r="H37" s="74"/>
      <c r="I37" s="122"/>
      <c r="J37" s="123" t="s">
        <v>43</v>
      </c>
      <c r="K37" s="124">
        <f>SUM(K6:K35)</f>
        <v>0</v>
      </c>
      <c r="L37" s="74"/>
      <c r="M37" s="59"/>
      <c r="N37" s="68"/>
      <c r="O37" s="121"/>
      <c r="P37" s="74"/>
      <c r="Q37" s="74"/>
      <c r="R37" s="74"/>
      <c r="S37" s="74"/>
      <c r="T37" s="121"/>
      <c r="U37" s="74"/>
      <c r="V37" s="122"/>
      <c r="W37" s="123" t="s">
        <v>43</v>
      </c>
      <c r="X37" s="125">
        <f>SUM(X6:X35)</f>
        <v>0</v>
      </c>
      <c r="Y37" s="74"/>
      <c r="Z37" s="59"/>
      <c r="AA37" s="59"/>
      <c r="AB37" s="59"/>
      <c r="AC37" s="59"/>
      <c r="AD37" s="59"/>
      <c r="AE37" s="61"/>
      <c r="AF37" s="59"/>
      <c r="AG37" s="59"/>
      <c r="AH37" s="59"/>
      <c r="AI37" s="61"/>
    </row>
    <row r="38" spans="1:35" ht="18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61"/>
      <c r="AF38" s="59"/>
      <c r="AG38" s="59"/>
      <c r="AH38" s="59"/>
      <c r="AI38" s="61"/>
    </row>
    <row r="39" spans="1:35" ht="18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61"/>
      <c r="AF39" s="59"/>
      <c r="AG39" s="59"/>
      <c r="AH39" s="59"/>
      <c r="AI39" s="61"/>
    </row>
    <row r="40" spans="1:35" ht="18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61"/>
      <c r="AF40" s="59"/>
      <c r="AG40" s="59"/>
      <c r="AH40" s="59"/>
      <c r="AI40" s="61"/>
    </row>
    <row r="41" spans="1:35" ht="18.7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61"/>
      <c r="AF41" s="59"/>
      <c r="AG41" s="59"/>
      <c r="AH41" s="59"/>
      <c r="AI41" s="61"/>
    </row>
    <row r="42" spans="1:35" ht="18.7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61"/>
      <c r="AF42" s="59"/>
      <c r="AG42" s="59"/>
      <c r="AH42" s="59"/>
      <c r="AI42" s="61"/>
    </row>
    <row r="43" spans="1:35" ht="18.7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61"/>
      <c r="AF43" s="59"/>
      <c r="AG43" s="59"/>
      <c r="AH43" s="59"/>
      <c r="AI43" s="61"/>
    </row>
    <row r="44" spans="1:35" ht="18.7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61"/>
      <c r="AF44" s="59"/>
      <c r="AG44" s="59"/>
      <c r="AH44" s="59"/>
      <c r="AI44" s="61"/>
    </row>
    <row r="45" spans="1:35" ht="18.7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61"/>
      <c r="AF45" s="59"/>
      <c r="AG45" s="59"/>
      <c r="AH45" s="59"/>
      <c r="AI45" s="61"/>
    </row>
    <row r="46" spans="1:35" ht="18.7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61"/>
      <c r="AF46" s="59"/>
      <c r="AG46" s="59"/>
      <c r="AH46" s="59"/>
      <c r="AI46" s="61"/>
    </row>
    <row r="47" spans="1:35" ht="18.7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61"/>
      <c r="AF47" s="59"/>
      <c r="AG47" s="59"/>
      <c r="AH47" s="59"/>
      <c r="AI47" s="61"/>
    </row>
    <row r="48" spans="1:35" ht="18.7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61"/>
      <c r="AF48" s="59"/>
      <c r="AG48" s="59"/>
      <c r="AH48" s="59"/>
      <c r="AI48" s="61"/>
    </row>
    <row r="49" spans="1:35" ht="18.7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61"/>
      <c r="AF49" s="59"/>
      <c r="AG49" s="59"/>
      <c r="AH49" s="59"/>
      <c r="AI49" s="61"/>
    </row>
    <row r="50" spans="1:35" ht="18.7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61"/>
      <c r="AF50" s="59"/>
      <c r="AG50" s="59"/>
      <c r="AH50" s="59"/>
      <c r="AI50" s="61"/>
    </row>
    <row r="51" spans="1:35" ht="18.7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61"/>
      <c r="AF51" s="59"/>
      <c r="AG51" s="59"/>
      <c r="AH51" s="59"/>
      <c r="AI51" s="61"/>
    </row>
    <row r="52" spans="1:35" ht="18.7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61"/>
      <c r="AF52" s="59"/>
      <c r="AG52" s="59"/>
      <c r="AH52" s="59"/>
      <c r="AI52" s="61"/>
    </row>
    <row r="53" spans="1:35" ht="18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61"/>
      <c r="AF53" s="59"/>
      <c r="AG53" s="59"/>
      <c r="AH53" s="59"/>
      <c r="AI53" s="61"/>
    </row>
    <row r="54" spans="1:35" ht="18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61"/>
      <c r="AF54" s="59"/>
      <c r="AG54" s="59"/>
      <c r="AH54" s="59"/>
      <c r="AI54" s="61"/>
    </row>
    <row r="55" spans="1:35" ht="18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61"/>
      <c r="AF55" s="59"/>
      <c r="AG55" s="59"/>
      <c r="AH55" s="59"/>
      <c r="AI55" s="61"/>
    </row>
    <row r="56" spans="1:35" ht="18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61"/>
      <c r="AF56" s="59"/>
      <c r="AG56" s="59"/>
      <c r="AH56" s="59"/>
      <c r="AI56" s="61"/>
    </row>
    <row r="57" spans="1:35" ht="18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61"/>
      <c r="AF57" s="59"/>
      <c r="AG57" s="59"/>
      <c r="AH57" s="59"/>
      <c r="AI57" s="61"/>
    </row>
    <row r="58" spans="1:35" ht="18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61"/>
      <c r="AF58" s="59"/>
      <c r="AG58" s="59"/>
      <c r="AH58" s="59"/>
      <c r="AI58" s="61"/>
    </row>
    <row r="59" spans="1:35" ht="18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1"/>
      <c r="AF59" s="59"/>
      <c r="AG59" s="59"/>
      <c r="AH59" s="59"/>
      <c r="AI59" s="61"/>
    </row>
    <row r="60" spans="1:35" ht="18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1"/>
      <c r="AF60" s="59"/>
      <c r="AG60" s="59"/>
      <c r="AH60" s="59"/>
      <c r="AI60" s="61"/>
    </row>
    <row r="61" spans="1:35" ht="18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61"/>
      <c r="AF61" s="59"/>
      <c r="AG61" s="59"/>
      <c r="AH61" s="59"/>
      <c r="AI61" s="61"/>
    </row>
    <row r="62" spans="1:35" ht="18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61"/>
      <c r="AF62" s="59"/>
      <c r="AG62" s="59"/>
      <c r="AH62" s="59"/>
      <c r="AI62" s="61"/>
    </row>
    <row r="63" spans="1:35" ht="18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61"/>
      <c r="AF63" s="59"/>
      <c r="AG63" s="59"/>
      <c r="AH63" s="59"/>
      <c r="AI63" s="61"/>
    </row>
    <row r="64" spans="1:35" ht="18.7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61"/>
      <c r="AF64" s="59"/>
      <c r="AG64" s="59"/>
      <c r="AH64" s="59"/>
      <c r="AI64" s="61"/>
    </row>
    <row r="65" spans="1:35" ht="18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61"/>
      <c r="AF65" s="59"/>
      <c r="AG65" s="59"/>
      <c r="AH65" s="59"/>
      <c r="AI65" s="61"/>
    </row>
    <row r="66" spans="1:35" ht="18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61"/>
      <c r="AF66" s="59"/>
      <c r="AG66" s="59"/>
      <c r="AH66" s="59"/>
      <c r="AI66" s="61"/>
    </row>
    <row r="67" spans="1:35" ht="18.7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61"/>
      <c r="AF67" s="59"/>
      <c r="AG67" s="59"/>
      <c r="AH67" s="59"/>
      <c r="AI67" s="61"/>
    </row>
    <row r="68" spans="1:35" ht="18.7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61"/>
      <c r="AF68" s="59"/>
      <c r="AG68" s="59"/>
      <c r="AH68" s="59"/>
      <c r="AI68" s="61"/>
    </row>
    <row r="69" spans="1:35" ht="18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61"/>
      <c r="AF69" s="59"/>
      <c r="AG69" s="59"/>
      <c r="AH69" s="59"/>
      <c r="AI69" s="61"/>
    </row>
    <row r="70" spans="1:35" ht="18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61"/>
      <c r="AF70" s="59"/>
      <c r="AG70" s="59"/>
      <c r="AH70" s="59"/>
      <c r="AI70" s="61"/>
    </row>
    <row r="71" spans="1:35" ht="18.7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61"/>
      <c r="AF71" s="59"/>
      <c r="AG71" s="59"/>
      <c r="AH71" s="59"/>
      <c r="AI71" s="61"/>
    </row>
    <row r="72" spans="1:35" ht="18.7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61"/>
      <c r="AF72" s="59"/>
      <c r="AG72" s="59"/>
      <c r="AH72" s="59"/>
      <c r="AI72" s="61"/>
    </row>
    <row r="73" spans="1:35" ht="18.7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61"/>
      <c r="AF73" s="59"/>
      <c r="AG73" s="59"/>
      <c r="AH73" s="59"/>
      <c r="AI73" s="61"/>
    </row>
    <row r="74" spans="1:35" ht="18.7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61"/>
      <c r="AF74" s="59"/>
      <c r="AG74" s="59"/>
      <c r="AH74" s="59"/>
      <c r="AI74" s="61"/>
    </row>
    <row r="75" spans="1:35" ht="18.7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61"/>
      <c r="AF75" s="59"/>
      <c r="AG75" s="59"/>
      <c r="AH75" s="59"/>
      <c r="AI75" s="61"/>
    </row>
    <row r="76" spans="1:35" ht="18.7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61"/>
      <c r="AF76" s="59"/>
      <c r="AG76" s="59"/>
      <c r="AH76" s="59"/>
      <c r="AI76" s="61"/>
    </row>
    <row r="77" spans="1:35" ht="18.7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61"/>
      <c r="AF77" s="59"/>
      <c r="AG77" s="59"/>
      <c r="AH77" s="59"/>
      <c r="AI77" s="61"/>
    </row>
    <row r="78" spans="1:35" ht="18.7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61"/>
      <c r="AF78" s="59"/>
      <c r="AG78" s="59"/>
      <c r="AH78" s="59"/>
      <c r="AI78" s="61"/>
    </row>
    <row r="79" spans="1:35" ht="18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61"/>
      <c r="AF79" s="59"/>
      <c r="AG79" s="59"/>
      <c r="AH79" s="59"/>
      <c r="AI79" s="61"/>
    </row>
    <row r="80" spans="1:35" ht="18.7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61"/>
      <c r="AF80" s="59"/>
      <c r="AG80" s="59"/>
      <c r="AH80" s="59"/>
      <c r="AI80" s="61"/>
    </row>
    <row r="81" spans="1:35" ht="18.7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61"/>
      <c r="AF81" s="59"/>
      <c r="AG81" s="59"/>
      <c r="AH81" s="59"/>
      <c r="AI81" s="61"/>
    </row>
    <row r="82" spans="1:35" ht="18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61"/>
      <c r="AF82" s="59"/>
      <c r="AG82" s="59"/>
      <c r="AH82" s="59"/>
      <c r="AI82" s="61"/>
    </row>
    <row r="83" spans="1:35" ht="18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61"/>
      <c r="AF83" s="59"/>
      <c r="AG83" s="59"/>
      <c r="AH83" s="59"/>
      <c r="AI83" s="61"/>
    </row>
    <row r="84" spans="1:35" ht="18.7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61"/>
      <c r="AF84" s="59"/>
      <c r="AG84" s="59"/>
      <c r="AH84" s="59"/>
      <c r="AI84" s="61"/>
    </row>
    <row r="85" spans="1:35" ht="18.7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61"/>
      <c r="AF85" s="59"/>
      <c r="AG85" s="59"/>
      <c r="AH85" s="59"/>
      <c r="AI85" s="61"/>
    </row>
    <row r="86" spans="1:35" ht="18.7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61"/>
      <c r="AF86" s="59"/>
      <c r="AG86" s="59"/>
      <c r="AH86" s="59"/>
      <c r="AI86" s="61"/>
    </row>
    <row r="87" spans="1:35" ht="18.7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61"/>
      <c r="AF87" s="59"/>
      <c r="AG87" s="59"/>
      <c r="AH87" s="59"/>
      <c r="AI87" s="61"/>
    </row>
    <row r="88" spans="1:35" ht="18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61"/>
      <c r="AF88" s="59"/>
      <c r="AG88" s="59"/>
      <c r="AH88" s="59"/>
      <c r="AI88" s="61"/>
    </row>
    <row r="89" spans="1:35" ht="18.7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61"/>
      <c r="AF89" s="59"/>
      <c r="AG89" s="59"/>
      <c r="AH89" s="59"/>
      <c r="AI89" s="61"/>
    </row>
    <row r="90" spans="1:35" ht="18.7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61"/>
      <c r="AF90" s="59"/>
      <c r="AG90" s="59"/>
      <c r="AH90" s="59"/>
      <c r="AI90" s="61"/>
    </row>
    <row r="91" spans="1:35" ht="18.7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61"/>
      <c r="AF91" s="59"/>
      <c r="AG91" s="59"/>
      <c r="AH91" s="59"/>
      <c r="AI91" s="61"/>
    </row>
    <row r="92" spans="1:35" ht="18.7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61"/>
      <c r="AF92" s="59"/>
      <c r="AG92" s="59"/>
      <c r="AH92" s="59"/>
      <c r="AI92" s="61"/>
    </row>
    <row r="93" spans="1:35" ht="18.7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61"/>
      <c r="AF93" s="59"/>
      <c r="AG93" s="59"/>
      <c r="AH93" s="59"/>
      <c r="AI93" s="61"/>
    </row>
    <row r="94" spans="1:35" ht="18.7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61"/>
      <c r="AF94" s="59"/>
      <c r="AG94" s="59"/>
      <c r="AH94" s="59"/>
      <c r="AI94" s="61"/>
    </row>
    <row r="95" spans="1:35" ht="18.7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61"/>
      <c r="AF95" s="59"/>
      <c r="AG95" s="59"/>
      <c r="AH95" s="59"/>
      <c r="AI95" s="61"/>
    </row>
    <row r="96" spans="1:35" ht="18.7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61"/>
      <c r="AF96" s="59"/>
      <c r="AG96" s="59"/>
      <c r="AH96" s="59"/>
      <c r="AI96" s="61"/>
    </row>
    <row r="97" spans="1:35" ht="18.7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61"/>
      <c r="AF97" s="59"/>
      <c r="AG97" s="59"/>
      <c r="AH97" s="59"/>
      <c r="AI97" s="61"/>
    </row>
    <row r="98" spans="1:35" ht="18.7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61"/>
      <c r="AF98" s="59"/>
      <c r="AG98" s="59"/>
      <c r="AH98" s="59"/>
      <c r="AI98" s="61"/>
    </row>
    <row r="99" spans="1:35" ht="18.7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61"/>
      <c r="AF99" s="59"/>
      <c r="AG99" s="59"/>
      <c r="AH99" s="59"/>
      <c r="AI99" s="61"/>
    </row>
    <row r="100" spans="1:35" ht="18.7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61"/>
      <c r="AF100" s="59"/>
      <c r="AG100" s="59"/>
      <c r="AH100" s="59"/>
      <c r="AI100" s="61"/>
    </row>
  </sheetData>
  <mergeCells count="23">
    <mergeCell ref="V2:X2"/>
    <mergeCell ref="S4:S5"/>
    <mergeCell ref="R4:R5"/>
    <mergeCell ref="X4:X5"/>
    <mergeCell ref="V4:W4"/>
    <mergeCell ref="K4:K5"/>
    <mergeCell ref="N4:N5"/>
    <mergeCell ref="O4:O5"/>
    <mergeCell ref="C1:H1"/>
    <mergeCell ref="C2:F2"/>
    <mergeCell ref="C3:F3"/>
    <mergeCell ref="A4:A5"/>
    <mergeCell ref="B4:B5"/>
    <mergeCell ref="P3:S3"/>
    <mergeCell ref="P2:S2"/>
    <mergeCell ref="C4:C5"/>
    <mergeCell ref="F4:F5"/>
    <mergeCell ref="D4:D5"/>
    <mergeCell ref="E4:E5"/>
    <mergeCell ref="I4:J4"/>
    <mergeCell ref="I2:K2"/>
    <mergeCell ref="P4:P5"/>
    <mergeCell ref="Q4:Q5"/>
  </mergeCells>
  <phoneticPr fontId="13"/>
  <dataValidations count="2">
    <dataValidation type="list" allowBlank="1" showErrorMessage="1" sqref="H2" xr:uid="{00000000-0002-0000-0A00-000000000000}">
      <formula1>"アルペン,クロスカントリー"</formula1>
    </dataValidation>
    <dataValidation type="list" allowBlank="1" showErrorMessage="1" sqref="C3" xr:uid="{00000000-0002-0000-0A00-000001000000}">
      <formula1>"ＧＳ,ＳＬ,ＦＲ,ＣＬ,ＳＰ"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XC_1月7日_クラシカル</vt:lpstr>
      <vt:lpstr>XC_1月9日_フリー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大阪府スキー連盟</dc:creator>
  <cp:lastModifiedBy>nirasawa</cp:lastModifiedBy>
  <cp:lastPrinted>2022-10-16T11:30:13Z</cp:lastPrinted>
  <dcterms:created xsi:type="dcterms:W3CDTF">2021-10-28T15:01:26Z</dcterms:created>
  <dcterms:modified xsi:type="dcterms:W3CDTF">2022-11-14T06:49:15Z</dcterms:modified>
</cp:coreProperties>
</file>